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ms-excel.documenttasks+xml" PartName="/xl/documenttasks/documenttask2.xml"/>
  <Override ContentType="application/vnd.ms-excel.documenttasks+xml" PartName="/xl/documenttasks/documenttask1.xml"/>
  <Override ContentType="application/vnd.ms-excel.person+xml" PartName="/xl/persons/person.xml"/>
  <Override ContentType="application/vnd.ms-excel.threadedcomments+xml" PartName="/xl/threadedComments/threadedComment1.xml"/>
  <Override ContentType="application/vnd.ms-excel.threadedcomments+xml" PartName="/xl/threadedComments/threadedComment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zultati" sheetId="1" r:id="rId5"/>
    <sheet state="visible" name="Prisustvo-Vežbe" sheetId="2" r:id="rId6"/>
    <sheet state="visible" name="Januar 1" sheetId="3" r:id="rId7"/>
    <sheet state="visible" name="Januar 2" sheetId="4" r:id="rId8"/>
    <sheet state="visible" name="Jun1" sheetId="5" r:id="rId9"/>
    <sheet state="visible" name="Jun2" sheetId="6" r:id="rId10"/>
    <sheet state="visible" name="Sep1" sheetId="7" r:id="rId11"/>
    <sheet state="visible" name="Sep2" sheetId="8" r:id="rId12"/>
    <sheet state="visible" name="Dodatni" sheetId="9" r:id="rId13"/>
    <sheet state="visible" name="Dodatni-2324" sheetId="10" r:id="rId14"/>
    <sheet state="visible" name="Sep1-2324" sheetId="11" r:id="rId15"/>
    <sheet state="visible" name="Svi studenti" sheetId="12" r:id="rId16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>tc={013f7c2c-4751-4498-b254-8ba326a82875}</author>
    <author>tc={02f4329a-3348-4375-8cbc-0e6b86e128c5}</author>
    <author>tc={0cb42ba3-d8e7-45d8-80af-3dff7bc511f5}</author>
    <author>tc={14d97375-8ffd-4984-a634-cd29e7b2ce9c}</author>
    <author>tc={1aded77b-d05c-49fa-a1f1-697eb9d21405}</author>
    <author>tc={215c7ddb-58a6-4392-971c-e19af5b20df3}</author>
    <author>tc={2a12196c-97a9-429a-9a80-ff5d9301c401}</author>
    <author>tc={2b4d5cbe-6ef7-478b-960c-46963b960ad6}</author>
    <author>tc={2b8fbf7a-c923-44c9-bfbd-115685346f93}</author>
    <author>tc={3cb7520d-9439-4edf-93bb-bf6ec5e9a6f8}</author>
    <author>tc={413cd1fc-d52b-4591-a479-3e3f2e396d6c}</author>
    <author>tc={41f51e66-1864-4508-828f-63cb2cbe1f74}</author>
    <author>tc={41fada54-9602-4385-b5bc-ac273cb72643}</author>
    <author>tc={48a6e457-998c-49e3-955a-476ff9b3a34f}</author>
    <author>tc={4ad27207-a4e4-4965-ba97-faccc0188cf5}</author>
    <author>tc={4b7829ae-ca06-4f58-a51b-8b6cff89c76f}</author>
    <author>tc={4c9f5cae-03ae-49e5-8872-e7ab46fd4092}</author>
    <author>tc={526b2310-1e64-4a5e-8328-f0e2db58f5b2}</author>
    <author>tc={5cd3427a-cb90-4cfd-b433-6905ed8c2b48}</author>
    <author>tc={60218c04-3ea3-4f21-95c9-680696ac3870}</author>
    <author>tc={63081490-2e64-4dd4-bc2a-4ffc8e0dcf97}</author>
    <author>tc={6348462e-cfe3-43e3-81fd-832ec333f84e}</author>
    <author>tc={65cf26e0-c6da-457b-a08e-18027e8b2e65}</author>
    <author>tc={67ca3e08-4be1-4306-91d7-7516a963c3d5}</author>
    <author>tc={69041676-3319-436a-8c05-4d4a94e3852e}</author>
    <author>tc={6b89c788-b186-4a30-b899-b4065e802349}</author>
    <author>tc={757dc696-33f4-4eaa-9a34-00a221db4a60}</author>
    <author>tc={77d2d079-7522-46a8-8021-af113b93c019}</author>
    <author>tc={7a9ad746-a0fa-46a5-a705-55b6ecce2bc6}</author>
    <author>tc={7aa7a993-3279-4a08-934b-75cd39e24cda}</author>
    <author>tc={7d4772e0-ec4e-4c19-a470-5d1aaeffbe3c}</author>
    <author>tc={7d921bf7-8015-4c7b-9f03-d8efc7f6f133}</author>
    <author>tc={7eb89fc7-77a7-4c9e-817c-81352b777ea9}</author>
    <author>tc={807e23f3-52dc-4b5c-b32f-2cd465d5ce3a}</author>
    <author>tc={835b39e9-61f8-4e12-b37f-3229e7dde592}</author>
    <author>tc={88308830-cc91-4dc4-bb65-e61a17735312}</author>
    <author>tc={8cbd79b8-1709-40ba-9312-b4c4215b2de8}</author>
    <author>tc={8eaa6e24-2f99-4f4c-934b-bd0bd053e24b}</author>
    <author>tc={8fa06f0b-2eeb-4fe8-9730-4735f0c21d94}</author>
    <author>tc={9226dae5-4511-46aa-8dad-a207a673b443}</author>
    <author>tc={94791627-2c03-4e63-b559-de241b667b62}</author>
    <author>tc={95c74bb8-e89a-4b83-80c6-ea8bc03c7790}</author>
    <author>tc={983381e0-c395-4a66-b343-32619b104303}</author>
    <author>tc={9c5316cf-f209-4351-ab6c-5268423da298}</author>
    <author>tc={9f0a59d3-b963-42ea-b1e2-a052a9470c5f}</author>
    <author>tc={a4aff199-3698-49ea-b96f-1bc9adcb6990}</author>
    <author>tc={b1d2ff40-51fa-45b3-bb1e-9f955a72246d}</author>
    <author>tc={b54293d5-b80f-4f41-bb35-5d239b6a20ea}</author>
    <author>tc={b7dafcc9-70a7-480f-a17b-c8f2359a45fd}</author>
    <author>tc={bb56106a-9ed9-45db-af00-25a2b02b9303}</author>
    <author>tc={bbbecc65-1561-414d-ad36-8d7e37995a9b}</author>
    <author>tc={c00e6224-d927-42f4-9e2d-1e5ef3a20a7c}</author>
    <author>tc={ca9aae1e-fc49-45a9-9b63-662c550ec068}</author>
    <author>tc={cd78e56b-3838-402b-872c-6a1e1d391352}</author>
    <author>tc={cd7a8317-0aa5-48bc-9b87-4d142b17749a}</author>
    <author>tc={d0f32881-7df6-4bde-bbc1-d74d5cb665bc}</author>
    <author>tc={d7dd8ef5-7ee8-431b-95bb-0a63b3a4e6e6}</author>
    <author>tc={dabf5e9e-b729-43b9-b9f8-a9b2ff9e3cdd}</author>
    <author>tc={e27d6824-e57c-4b76-8cc1-c953090d06f9}</author>
    <author>tc={ea0f4f0b-f47b-4e60-b642-ec267293fafd}</author>
    <author>tc={efe4723b-5835-49ec-8c3d-3a1e4f629a8d}</author>
    <author>tc={f3965fa3-d41b-4216-83d6-bee41e40e80a}</author>
    <author>tc={f8f461c6-a17a-4d7f-ade4-1649c3dcdd02}</author>
    <author>tc={fbf5ce53-6ce3-4dc2-be92-a9342d0d5a09}</author>
    <author>tc={fcbba456-d9d0-47a6-9fc0-fb3368027b57}</author>
    <author>tc={fede917f-e6ca-4ad2-8d7b-82dd2efe6cf6}</author>
    <author>tc={ff7814f8-ecd7-448c-8787-3480eaf3e88c}</author>
  </authors>
  <commentList>
    <comment authorId="0" xr:uid="{013f7c2c-4751-4498-b254-8ba326a82875}" ref="R12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ослобађања меморије код ниски на више места, док се код изградње низа бројева ослобађа погрешно.
</t>
      </text>
    </comment>
    <comment authorId="1" xr:uid="{02f4329a-3348-4375-8cbc-0e6b86e128c5}" ref="K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Множење није добро написано.
</t>
      </text>
    </comment>
    <comment authorId="2" xr:uid="{0cb42ba3-d8e7-45d8-80af-3dff7bc511f5}" ref="N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Користи се мапа променљивих погрешно.
</t>
      </text>
    </comment>
    <comment authorId="3" xr:uid="{14d97375-8ffd-4984-a634-cd29e7b2ce9c}" ref="F2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 prevodi se
</t>
      </text>
    </comment>
    <comment authorId="4" xr:uid="{1aded77b-d05c-49fa-a1f1-697eb9d21405}" ref="F2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 prevodi se
</t>
      </text>
    </comment>
    <comment authorId="5" xr:uid="{215c7ddb-58a6-4392-971c-e19af5b20df3}" ref="J1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дереференцирања показивача.
</t>
      </text>
    </comment>
    <comment authorId="6" xr:uid="{2a12196c-97a9-429a-9a80-ff5d9301c401}" ref="H2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nedostaju stringovi
</t>
      </text>
    </comment>
    <comment authorId="7" xr:uid="{2b4d5cbe-6ef7-478b-960c-46963b960ad6}" ref="D12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 игноришу се коментари.
</t>
      </text>
    </comment>
    <comment authorId="8" xr:uid="{2b8fbf7a-c923-44c9-bfbd-115685346f93}" ref="F12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Вредност из променљивих се плитко копира.
</t>
      </text>
    </comment>
    <comment authorId="9" xr:uid="{3cb7520d-9439-4edf-93bb-bf6ec5e9a6f8}" ref="I3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Nema dereferenciranja
</t>
      </text>
    </comment>
    <comment authorId="10" xr:uid="{413cd1fc-d52b-4591-a479-3e3f2e396d6c}" ref="D2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inverzija prioriteta
</t>
      </text>
    </comment>
    <comment authorId="11" xr:uid="{41f51e66-1864-4508-828f-63cb2cbe1f74}" ref="D1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Ниске могу да садрже и белине и друге карактере, не само слова.
</t>
      </text>
    </comment>
    <comment authorId="12" xr:uid="{41fada54-9602-4385-b5bc-ac273cb72643}" ref="U3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provera da li je m_operand != nullptr i ako da, onda interpret
</t>
      </text>
    </comment>
    <comment authorId="13" xr:uid="{48a6e457-998c-49e3-955a-476ff9b3a34f}" ref="E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Није омогућена додела идентификатора. Грешка код низања бројева јер није дозвоњена листа са једним елементом.
</t>
      </text>
    </comment>
    <comment authorId="14" xr:uid="{4ad27207-a4e4-4965-ba97-faccc0188cf5}" ref="N11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Множење скаларом треба да понавља вектор више пута.
</t>
      </text>
    </comment>
    <comment authorId="15" xr:uid="{4b7829ae-ca06-4f58-a51b-8b6cff89c76f}" ref="Q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обраде грешака у лексеру.
</t>
      </text>
    </comment>
    <comment authorId="16" xr:uid="{4c9f5cae-03ae-49e5-8872-e7ab46fd4092}" ref="F1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Вредност из променљивих се плитко копира.
</t>
      </text>
    </comment>
    <comment authorId="17" xr:uid="{526b2310-1e64-4a5e-8328-f0e2db58f5b2}" ref="K2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nepotpuno
</t>
      </text>
    </comment>
    <comment authorId="18" xr:uid="{5cd3427a-cb90-4cfd-b433-6905ed8c2b48}" ref="H2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nepotrebno komplikovanje
</t>
      </text>
    </comment>
    <comment authorId="19" xr:uid="{60218c04-3ea3-4f21-95c9-680696ac3870}" ref="D3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U lekseru nedostaju jednokarakterski tokeni
</t>
      </text>
    </comment>
    <comment authorId="20" xr:uid="{63081490-2e64-4dd4-bc2a-4ffc8e0dcf97}" ref="M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Није дереференциран показивач на ниску.
</t>
      </text>
    </comment>
    <comment authorId="21" xr:uid="{6348462e-cfe3-43e3-81fd-832ec333f84e}" ref="AB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дефиниције у cpp фајлу.
</t>
      </text>
    </comment>
    <comment authorId="22" xr:uid="{65cf26e0-c6da-457b-a08e-18027e8b2e65}" ref="R32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curi na operacijama
</t>
      </text>
    </comment>
    <comment authorId="23" xr:uid="{67ca3e08-4be1-4306-91d7-7516a963c3d5}" ref="E2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pogresno koriscenje tipova
</t>
      </text>
    </comment>
    <comment authorId="24" xr:uid="{69041676-3319-436a-8c05-4d4a94e3852e}" ref="J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дереференцијарња ниски и постоји погрешно индексирање вектора ниском.
</t>
      </text>
    </comment>
    <comment authorId="25" xr:uid="{6b89c788-b186-4a30-b899-b4065e802349}" ref="F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Нису int * и std::vector&lt;int&gt; исто.
</t>
      </text>
    </comment>
    <comment authorId="26" xr:uid="{757dc696-33f4-4eaa-9a34-00a221db4a60}" ref="AD1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Нису комплетне акције.
</t>
      </text>
    </comment>
    <comment authorId="27" xr:uid="{77d2d079-7522-46a8-8021-af113b93c019}" ref="N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Није дереференциран показивач на ниску.
</t>
      </text>
    </comment>
    <comment authorId="28" xr:uid="{7a9ad746-a0fa-46a5-a705-55b6ecce2bc6}" ref="E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Непотпун bison фајл.
</t>
      </text>
    </comment>
    <comment authorId="29" xr:uid="{7aa7a993-3279-4a08-934b-75cd39e24cda}" ref="AD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Недостаје одговарајућа конверзија током парсирања чвора за листу бројева/наредби.
</t>
      </text>
    </comment>
    <comment authorId="30" xr:uid="{7d4772e0-ec4e-4c19-a470-5d1aaeffbe3c}" ref="M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Користи се мапа променљивих погрешно.
</t>
      </text>
    </comment>
    <comment authorId="31" xr:uid="{7d921bf7-8015-4c7b-9f03-d8efc7f6f133}" ref="R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ослобађања мапе променљивих и недостаје доста позива дестуктора.
</t>
      </text>
    </comment>
    <comment authorId="32" xr:uid="{7eb89fc7-77a7-4c9e-817c-81352b777ea9}" ref="R1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ослобађања мапе са променљивама и на више места недостаје позив деструктора.
</t>
      </text>
    </comment>
    <comment authorId="33" xr:uid="{807e23f3-52dc-4b5c-b32f-2cd465d5ce3a}" ref="F1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upravljanje mapom
</t>
      </text>
    </comment>
    <comment authorId="34" xr:uid="{835b39e9-61f8-4e12-b37f-3229e7dde592}" ref="W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дефиниције у cpp фајлу
</t>
      </text>
    </comment>
    <comment authorId="35" xr:uid="{88308830-cc91-4dc4-bb65-e61a17735312}" ref="F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Индексирање вектора ниском.
</t>
      </text>
    </comment>
    <comment authorId="36" xr:uid="{8cbd79b8-1709-40ba-9312-b4c4215b2de8}" ref="D2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pogresna upotreba .
</t>
      </text>
    </comment>
    <comment authorId="37" xr:uid="{8eaa6e24-2f99-4f4c-934b-bd0bd053e24b}" ref="H3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Trebalo bi pokriti ispis vise oblika izraza
</t>
      </text>
    </comment>
    <comment authorId="38" xr:uid="{8fa06f0b-2eeb-4fe8-9730-4735f0c21d94}" ref="M1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neadekvatna upotreba pokazivaca
</t>
      </text>
    </comment>
    <comment authorId="39" xr:uid="{9226dae5-4511-46aa-8dad-a207a673b443}" ref="L2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pogresno definisani
</t>
      </text>
    </comment>
    <comment authorId="40" xr:uid="{94791627-2c03-4e63-b559-de241b667b62}" ref="T3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$$ = naredbe izostavljeno kod pravila niz_naredbi: naredba ;
</t>
      </text>
    </comment>
    <comment authorId="41" xr:uid="{95c74bb8-e89a-4b83-80c6-ea8bc03c7790}" ref="D2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sintaksne greske
</t>
      </text>
    </comment>
    <comment authorId="42" xr:uid="{983381e0-c395-4a66-b343-32619b104303}" ref="J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Нису int * и std::vector&lt;int&gt; исто.
</t>
      </text>
    </comment>
    <comment authorId="43" xr:uid="{9c5316cf-f209-4351-ab6c-5268423da298}" ref="I3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Nema dereferenciranja
</t>
      </text>
    </comment>
    <comment authorId="44" xr:uid="{9f0a59d3-b963-42ea-b1e2-a052a9470c5f}" ref="N10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Множење скаларом треба да понавља вектор више пута.
</t>
      </text>
    </comment>
    <comment authorId="45" xr:uid="{a4aff199-3698-49ea-b96f-1bc9adcb6990}" ref="D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препознавања коментара и  ниски. Специјални карактери нису добро обрађени.
</t>
      </text>
    </comment>
    <comment authorId="46" xr:uid="{b1d2ff40-51fa-45b3-bb1e-9f955a72246d}" ref="P1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neadekvatna upotreba pokazivaca
</t>
      </text>
    </comment>
    <comment authorId="47" xr:uid="{b54293d5-b80f-4f41-bb35-5d239b6a20ea}" ref="F1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mapi je dodeljen pokazivac na lokalnu promenljivu.
</t>
      </text>
    </comment>
    <comment authorId="48" xr:uid="{b7dafcc9-70a7-480f-a17b-c8f2359a45fd}" ref="F2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greska u kreiranju listi
</t>
      </text>
    </comment>
    <comment authorId="49" xr:uid="{bb56106a-9ed9-45db-af00-25a2b02b9303}" ref="E2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nedostaje podrska za konstante
</t>
      </text>
    </comment>
    <comment authorId="50" xr:uid="{bbbecc65-1561-414d-ad36-8d7e37995a9b}" ref="T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дефиниције у cpp фајлу
</t>
      </text>
    </comment>
    <comment authorId="51" xr:uid="{c00e6224-d927-42f4-9e2d-1e5ef3a20a7c}" ref="D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 игноришу се коментари
</t>
      </text>
    </comment>
    <comment authorId="52" xr:uid="{ca9aae1e-fc49-45a9-9b63-662c550ec068}" ref="E3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Nisu dobra pravila za opisivanje liste
</t>
      </text>
    </comment>
    <comment authorId="53" xr:uid="{cd78e56b-3838-402b-872c-6a1e1d391352}" ref="R11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ослобађања меморије сачуваних променљивих.
</t>
      </text>
    </comment>
    <comment authorId="54" xr:uid="{cd7a8317-0aa5-48bc-9b87-4d142b17749a}" ref="G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Индексирање вектора ниском.
</t>
      </text>
    </comment>
    <comment authorId="55" xr:uid="{d0f32881-7df6-4bde-bbc1-d74d5cb665bc}" ref="P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Није дереференциран показивач на ниску.
</t>
      </text>
    </comment>
    <comment authorId="56" xr:uid="{d7dd8ef5-7ee8-431b-95bb-0a63b3a4e6e6}" ref="D2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sitne greske
</t>
      </text>
    </comment>
    <comment authorId="57" xr:uid="{dabf5e9e-b729-43b9-b9f8-a9b2ff9e3cdd}" ref="G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Нису int * и std::vector&lt;int&gt; исто.
</t>
      </text>
    </comment>
    <comment authorId="58" xr:uid="{e27d6824-e57c-4b76-8cc1-c953090d06f9}" ref="D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Недостају неки специјални карактери.
</t>
      </text>
    </comment>
    <comment authorId="59" xr:uid="{ea0f4f0b-f47b-4e60-b642-ec267293fafd}" ref="H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Грешка код исписивања листе бројева.
</t>
      </text>
    </comment>
    <comment authorId="60" xr:uid="{efe4723b-5835-49ec-8c3d-3a1e4f629a8d}" ref="D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Недостаје обрада коментара и неких специјалних карактера.
</t>
      </text>
    </comment>
    <comment authorId="61" xr:uid="{f3965fa3-d41b-4216-83d6-bee41e40e80a}" ref="H12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Није омогућено штампање произвољног израза.
</t>
      </text>
    </comment>
    <comment authorId="62" xr:uid="{f8f461c6-a17a-4d7f-ade4-1649c3dcdd02}" ref="K1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nepotrebno komplikovanje
</t>
      </text>
    </comment>
    <comment authorId="63" xr:uid="{fbf5ce53-6ce3-4dc2-be92-a9342d0d5a09}" ref="M2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sitna greska u tipovima
</t>
      </text>
    </comment>
    <comment authorId="64" xr:uid="{fcbba456-d9d0-47a6-9fc0-fb3368027b57}" ref="P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Погрешно индексирање вектора ниском.
</t>
      </text>
    </comment>
    <comment authorId="65" xr:uid="{fede917f-e6ca-4ad2-8d7b-82dd2efe6cf6}" ref="E10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Обрнут редослед читања наредби и бројева у листи.
</t>
      </text>
    </comment>
    <comment authorId="66" xr:uid="{ff7814f8-ecd7-448c-8787-3480eaf3e88c}" ref="X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дефиниције у cpp фајлу.
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>tc={0074f641-3172-4337-8629-f83e33400f62}</author>
    <author>tc={042c8a0d-7800-4879-974d-4c2dc427759e}</author>
    <author>tc={0b1d03f3-ce06-43cf-93e7-dfda7259ebbe}</author>
    <author>tc={0dc0e96f-8563-4112-b4f0-7624e1654eee}</author>
    <author>tc={0fbf154a-1b15-4dd5-869e-e2cd46440b00}</author>
    <author>tc={12f26a9b-0225-466c-9a9b-7b976f8534d9}</author>
    <author>tc={135f42f3-1590-463b-98ee-90b51d709b6c}</author>
    <author>tc={13f6ae3c-1ff0-4669-949b-6274758b2ce9}</author>
    <author>tc={1af23ed6-988c-484e-8124-57686f6d331e}</author>
    <author>tc={30c88627-b5ff-4aa9-bccf-a785749f04eb}</author>
    <author>tc={41c1b1cb-46f5-4a69-b834-c362b229acb5}</author>
    <author>tc={43c5cf5a-e42b-4215-82e1-392b061a6fef}</author>
    <author>tc={443e0002-51d1-4541-be8c-72de6abcd1d2}</author>
    <author>tc={495b539d-5408-40af-a9e4-99279ed8451e}</author>
    <author>tc={4ac66f1f-59d9-4b28-bfb2-4b905bb39fbb}</author>
    <author>tc={4d0c013c-1a7a-42d1-a818-32998733dae2}</author>
    <author>tc={4d5e8b37-30ad-4d08-b593-b7cc64d77941}</author>
    <author>tc={509f1e89-8b9f-47e2-a554-1df2f14214dc}</author>
    <author>tc={50bc15fa-f89d-48a9-b20f-7c7632713df8}</author>
    <author>tc={5ebce48b-3b50-40fd-9060-7ebed87b1e0a}</author>
    <author>tc={6259d28d-b197-4890-aaf7-9ba199cb42a9}</author>
    <author>tc={672866d7-68bc-4ee6-a033-4386842432cf}</author>
    <author>tc={69defdae-a4ba-4e3e-a654-2bb48e877890}</author>
    <author>tc={6d6be8c0-2a95-4686-b7ae-ddc24b8601c8}</author>
    <author>tc={6f856a6f-61db-464c-8158-541e2ffdd033}</author>
    <author>tc={7fe54dce-9a3c-4b13-82e6-fee2c600a959}</author>
    <author>tc={83329627-65e3-4a9c-ac08-456585dd784d}</author>
    <author>tc={88f25e6c-fc45-449a-a062-9fe37babd6b9}</author>
    <author>tc={8d80d843-29a6-42a9-980c-6ab8e7fa4a3e}</author>
    <author>tc={923ce6cb-fc5b-4e86-94aa-efa4cfac9b30}</author>
    <author>tc={941e8b03-7f20-4107-9ead-4f1039790f0a}</author>
    <author>tc={9a70d46f-d2ed-4736-b30b-1ebea1fb47e7}</author>
    <author>tc={9af1aebf-0668-4aec-b8b1-9a782c8b9ac3}</author>
    <author>tc={a4908941-982d-4c1f-b692-7bfd3da33590}</author>
    <author>tc={a66e5d73-1d5b-4849-80b3-d74756c1a83d}</author>
    <author>tc={b12336cd-674f-44e7-85bb-9642765f8fbf}</author>
    <author>tc={b3a8b866-ce0e-4f7a-bb09-7a256447de4e}</author>
    <author>tc={b88f6bd9-60bd-4a7a-8c31-128e54075c8f}</author>
    <author>tc={ba44c40c-dd9e-4ba4-814b-4377a65d91da}</author>
    <author>tc={be064a2f-da92-46c4-8440-b80cb919f429}</author>
    <author>tc={c191f752-4af7-4fdb-bd78-80963ca5e0d8}</author>
    <author>tc={d0c8f8ad-23e4-4501-b6ae-09584de2d4a4}</author>
    <author>tc={d0f6b63d-a98d-4cfd-89ac-2b2f0a075f02}</author>
    <author>tc={d6068277-be8b-4cc9-afde-35af2b0e892a}</author>
    <author>tc={d66dfdc5-bf43-46cd-8529-2dc4928aa20e}</author>
    <author>tc={ddbe3902-62d0-440c-9afc-e829ead3828a}</author>
    <author>tc={ed646ce8-a575-43df-9693-da1bd9b168de}</author>
    <author>tc={eef4f9aa-ca89-4116-b2da-f020ee4ae15f}</author>
    <author>tc={fa0b3fe2-1674-4f9a-bfe7-0e001e3c6e15}</author>
    <author>tc={fc879259-c41f-422f-8059-60bdc659e2a1}</author>
  </authors>
  <commentList>
    <comment authorId="0" xr:uid="{0074f641-3172-4337-8629-f83e33400f62}" ref="D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Недостаје препознавање ниски.
</t>
      </text>
    </comment>
    <comment authorId="1" xr:uid="{042c8a0d-7800-4879-974d-4c2dc427759e}" ref="G1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konflikt tipova
</t>
      </text>
    </comment>
    <comment authorId="2" xr:uid="{0b1d03f3-ce06-43cf-93e7-dfda7259ebbe}" ref="J21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moguce je samo stampanje id-a
</t>
      </text>
    </comment>
    <comment authorId="3" xr:uid="{0dc0e96f-8563-4112-b4f0-7624e1654eee}" ref="K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Мапа треба да чува редослед уношења.
</t>
      </text>
    </comment>
    <comment authorId="4" xr:uid="{0fbf154a-1b15-4dd5-869e-e2cd46440b00}" ref="V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 ослобођа се мапа која чува променљиве.
</t>
      </text>
    </comment>
    <comment authorId="5" xr:uid="{12f26a9b-0225-466c-9a9b-7b976f8534d9}" ref="F11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 prevodi se, neupareni tipovi u bisonu
</t>
      </text>
    </comment>
    <comment authorId="6" xr:uid="{135f42f3-1590-463b-98ee-90b51d709b6c}" ref="I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Недостаје иницијализација низа елемената.
</t>
      </text>
    </comment>
    <comment authorId="7" xr:uid="{13f6ae3c-1ff0-4669-949b-6274758b2ce9}" ref="I32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Prilikom dodavanja nedostaje provjera da li kljuc vec postoji
</t>
      </text>
    </comment>
    <comment authorId="8" xr:uid="{1af23ed6-988c-484e-8124-57686f6d331e}" ref="P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Дозвоњено је само позивање над индентификаторима.
</t>
      </text>
    </comment>
    <comment authorId="9" xr:uid="{30c88627-b5ff-4aa9-bccf-a785749f04eb}" ref="D1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inverzija
</t>
      </text>
    </comment>
    <comment authorId="10" xr:uid="{41c1b1cb-46f5-4a69-b834-c362b229acb5}" ref="H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Мапа може да садржи више истих кључева са различитим вредностима.
</t>
      </text>
    </comment>
    <comment authorId="11" xr:uid="{43c5cf5a-e42b-4215-82e1-392b061a6fef}" ref="I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Прослеђивање адресе објеката алоцираних на стеку.
</t>
      </text>
    </comment>
    <comment authorId="12" xr:uid="{443e0002-51d1-4541-be8c-72de6abcd1d2}" ref="G22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konflikt tipova
</t>
      </text>
    </comment>
    <comment authorId="13" xr:uid="{495b539d-5408-40af-a9e4-99279ed8451e}" ref="G1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konflikt tipova
</t>
      </text>
    </comment>
    <comment authorId="14" xr:uid="{4ac66f1f-59d9-4b28-bfb2-4b905bb39fbb}" ref="W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дефиниције.
</t>
      </text>
    </comment>
    <comment authorId="15" xr:uid="{4d0c013c-1a7a-42d1-a818-32998733dae2}" ref="D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Грешка приликом препознавања коментара.
</t>
      </text>
    </comment>
    <comment authorId="16" xr:uid="{4d5e8b37-30ad-4d08-b593-b7cc64d77941}" ref="E20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hardkodirani primeri
</t>
      </text>
    </comment>
    <comment authorId="17" xr:uid="{509f1e89-8b9f-47e2-a554-1df2f14214dc}" ref="E10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nepotrebno viseznacno, ne odgovara strukturi jezika
</t>
      </text>
    </comment>
    <comment authorId="18" xr:uid="{50bc15fa-f89d-48a9-b20f-7c7632713df8}" ref="E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Недостаје ; на крају неколико наредби.
</t>
      </text>
    </comment>
    <comment authorId="19" xr:uid="{5ebce48b-3b50-40fd-9060-7ebed87b1e0a}" ref="J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Није могуће исписивање вредност мапе за задати кључ.
</t>
      </text>
    </comment>
    <comment authorId="20" xr:uid="{6259d28d-b197-4890-aaf7-9ba199cb42a9}" ref="O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Резултујућа мапа се не иницијализује.
</t>
      </text>
    </comment>
    <comment authorId="21" xr:uid="{672866d7-68bc-4ee6-a033-4386842432cf}" ref="E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Недостаје запета у правилу за мапу (низ парова).
</t>
      </text>
    </comment>
    <comment authorId="22" xr:uid="{69defdae-a4ba-4e3e-a654-2bb48e877890}" ref="P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Метода contains може да се позове само над идентификатором.
</t>
      </text>
    </comment>
    <comment authorId="23" xr:uid="{6d6be8c0-2a95-4686-b7ae-ddc24b8601c8}" ref="G1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konflikt tipova
</t>
      </text>
    </comment>
    <comment authorId="24" xr:uid="{6f856a6f-61db-464c-8158-541e2ffdd033}" ref="I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На неколико места се показивачи погрешно користе.
</t>
      </text>
    </comment>
    <comment authorId="25" xr:uid="{7fe54dce-9a3c-4b13-82e6-fee2c600a959}" ref="E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Правило за вредност мапе по кључу је на погрешном месту.
</t>
      </text>
    </comment>
    <comment authorId="26" xr:uid="{83329627-65e3-4a9c-ac08-456585dd784d}" ref="G1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konflikt tipova
</t>
      </text>
    </comment>
    <comment authorId="27" xr:uid="{88f25e6c-fc45-449a-a062-9fe37babd6b9}" ref="F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Сложени тип у унији.
</t>
      </text>
    </comment>
    <comment authorId="28" xr:uid="{8d80d843-29a6-42a9-980c-6ab8e7fa4a3e}" ref="K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Мапа треба да чува редослед уношења.
</t>
      </text>
    </comment>
    <comment authorId="29" xr:uid="{923ce6cb-fc5b-4e86-94aa-efa4cfac9b30}" ref="D20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inverzija, id hardkodiranna osnovu primera
</t>
      </text>
    </comment>
    <comment authorId="30" xr:uid="{941e8b03-7f20-4107-9ead-4f1039790f0a}" ref="G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konflikt tipova
</t>
      </text>
    </comment>
    <comment authorId="31" xr:uid="{9a70d46f-d2ed-4736-b30b-1ebea1fb47e7}" ref="V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ослобађања меморије за ниске.
</t>
      </text>
    </comment>
    <comment authorId="32" xr:uid="{9af1aebf-0668-4aec-b8b1-9a782c8b9ac3}" ref="D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Недостаје препознавање ниски.
</t>
      </text>
    </comment>
    <comment authorId="33" xr:uid="{a4908941-982d-4c1f-b692-7bfd3da33590}" ref="R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Пролазак кроз кориснички дефинисану мапу помоћу итератора. Не исписују се вредности у редоследу уношења.
</t>
      </text>
    </comment>
    <comment authorId="34" xr:uid="{a66e5d73-1d5b-4849-80b3-d74756c1a83d}" ref="I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Нетачно додавање парова.
</t>
      </text>
    </comment>
    <comment authorId="35" xr:uid="{b12336cd-674f-44e7-85bb-9642765f8fbf}" ref="G1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seg fault, inicijalizacija pokazivaca lokalnom promenljivom.
</t>
      </text>
    </comment>
    <comment authorId="36" xr:uid="{b3a8b866-ce0e-4f7a-bb09-7a256447de4e}" ref="O3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Nije azuriran $$
</t>
      </text>
    </comment>
    <comment authorId="37" xr:uid="{b88f6bd9-60bd-4a7a-8c31-128e54075c8f}" ref="P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Дозвоњено је само позивање над индентификаторима.
</t>
      </text>
    </comment>
    <comment authorId="38" xr:uid="{ba44c40c-dd9e-4ba4-814b-4377a65d91da}" ref="E31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Nedostaje pravilo za nizanje naredbi
</t>
      </text>
    </comment>
    <comment authorId="39" xr:uid="{be064a2f-da92-46c4-8440-b80cb919f429}" ref="O3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Nije azuriran atribut od $$
</t>
      </text>
    </comment>
    <comment authorId="40" xr:uid="{c191f752-4af7-4fdb-bd78-80963ca5e0d8}" ref="Y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Непотпуна дефинија.
</t>
      </text>
    </comment>
    <comment authorId="41" xr:uid="{d0c8f8ad-23e4-4501-b6ae-09584de2d4a4}" ref="V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Празне акције.
</t>
      </text>
    </comment>
    <comment authorId="42" xr:uid="{d0f6b63d-a98d-4cfd-89ac-2b2f0a075f02}" ref="J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Није могуће исписивање вредност мапе за задати кључ.
</t>
      </text>
    </comment>
    <comment authorId="43" xr:uid="{d6068277-be8b-4cc9-afde-35af2b0e892a}" ref="J20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hardkodiranje
</t>
      </text>
    </comment>
    <comment authorId="44" xr:uid="{d66dfdc5-bf43-46cd-8529-2dc4928aa20e}" ref="E11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hardkodiranje test primera
</t>
      </text>
    </comment>
    <comment authorId="45" xr:uid="{ddbe3902-62d0-440c-9afc-e829ead3828a}" ref="D10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inverzija
</t>
      </text>
    </comment>
    <comment authorId="46" xr:uid="{ed646ce8-a575-43df-9693-da1bd9b168de}" ref="G2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konflikt tipova
</t>
      </text>
    </comment>
    <comment authorId="47" xr:uid="{eef4f9aa-ca89-4116-b2da-f020ee4ae15f}" ref="M20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na pogresnom mestu
</t>
      </text>
    </comment>
    <comment authorId="48" xr:uid="{fa0b3fe2-1674-4f9a-bfe7-0e001e3c6e15}" ref="J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Није могуће исписивање вредност мапе за задати кључ.
</t>
      </text>
    </comment>
    <comment authorId="49" xr:uid="{fc879259-c41f-422f-8059-60bdc659e2a1}" ref="D2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inverzija
</t>
      </text>
    </comment>
  </commentList>
</comments>
</file>

<file path=xl/sharedStrings.xml><?xml version="1.0" encoding="utf-8"?>
<sst xmlns="http://schemas.openxmlformats.org/spreadsheetml/2006/main" count="1977" uniqueCount="676">
  <si>
    <t>Januar 1</t>
  </si>
  <si>
    <t>Januar 2</t>
  </si>
  <si>
    <t>Septembar 1</t>
  </si>
  <si>
    <t>Septembar 2</t>
  </si>
  <si>
    <t>Dodatni rok</t>
  </si>
  <si>
    <t>Septembar 1 (2023/24)</t>
  </si>
  <si>
    <t>Teorijski</t>
  </si>
  <si>
    <t>Prakticni</t>
  </si>
  <si>
    <t>Br</t>
  </si>
  <si>
    <t>Indeks</t>
  </si>
  <si>
    <t>Ime i prezime</t>
  </si>
  <si>
    <t>Grupa</t>
  </si>
  <si>
    <t>Prisustvo</t>
  </si>
  <si>
    <t>154/2023</t>
  </si>
  <si>
    <t>25/2018</t>
  </si>
  <si>
    <t>217/2023</t>
  </si>
  <si>
    <t>278/2021</t>
  </si>
  <si>
    <t>90/2023</t>
  </si>
  <si>
    <t>178/2021</t>
  </si>
  <si>
    <t>266/2021</t>
  </si>
  <si>
    <t>26/2023</t>
  </si>
  <si>
    <t>82/2022</t>
  </si>
  <si>
    <t>61/2023</t>
  </si>
  <si>
    <t>305/2018</t>
  </si>
  <si>
    <t>377/2019</t>
  </si>
  <si>
    <t>141/2022</t>
  </si>
  <si>
    <t>206/2022</t>
  </si>
  <si>
    <t>98/2023</t>
  </si>
  <si>
    <t>122/2023</t>
  </si>
  <si>
    <t>401/2021</t>
  </si>
  <si>
    <t>110/2019</t>
  </si>
  <si>
    <t>150/2023</t>
  </si>
  <si>
    <t>69/2023</t>
  </si>
  <si>
    <t>214/2023</t>
  </si>
  <si>
    <t>345/2021</t>
  </si>
  <si>
    <t>37/2023</t>
  </si>
  <si>
    <t>62/2018</t>
  </si>
  <si>
    <t>42/2023</t>
  </si>
  <si>
    <t>273/2022</t>
  </si>
  <si>
    <t>109/2022</t>
  </si>
  <si>
    <t>174/2021</t>
  </si>
  <si>
    <t>50/2023</t>
  </si>
  <si>
    <t>34/2023</t>
  </si>
  <si>
    <t>86/2015</t>
  </si>
  <si>
    <t>402/2021</t>
  </si>
  <si>
    <t>221/2021</t>
  </si>
  <si>
    <t>245/2022</t>
  </si>
  <si>
    <t>174/2022</t>
  </si>
  <si>
    <t>190/2023</t>
  </si>
  <si>
    <t>190/2022</t>
  </si>
  <si>
    <t>65/2023</t>
  </si>
  <si>
    <t>214/2021</t>
  </si>
  <si>
    <t>46/2023</t>
  </si>
  <si>
    <t>53/2023</t>
  </si>
  <si>
    <t>229/2022</t>
  </si>
  <si>
    <t>138/2022</t>
  </si>
  <si>
    <t>37/2022</t>
  </si>
  <si>
    <t>402/2019</t>
  </si>
  <si>
    <t>102/2023</t>
  </si>
  <si>
    <t>109/2020</t>
  </si>
  <si>
    <t>109/2023</t>
  </si>
  <si>
    <t>106/2023</t>
  </si>
  <si>
    <t>46/2020</t>
  </si>
  <si>
    <t>302/2023</t>
  </si>
  <si>
    <t>258/2021</t>
  </si>
  <si>
    <t>142/2023</t>
  </si>
  <si>
    <t>161/2023</t>
  </si>
  <si>
    <t>49/2022</t>
  </si>
  <si>
    <t>81/2023</t>
  </si>
  <si>
    <t>129/2023</t>
  </si>
  <si>
    <t>277/2022</t>
  </si>
  <si>
    <t>57/2023</t>
  </si>
  <si>
    <t>62/2019</t>
  </si>
  <si>
    <t>58/2020</t>
  </si>
  <si>
    <t>133/2023</t>
  </si>
  <si>
    <t>41/2020</t>
  </si>
  <si>
    <t>62/2021</t>
  </si>
  <si>
    <t>169/2023</t>
  </si>
  <si>
    <t>289/2021</t>
  </si>
  <si>
    <t>22/2023</t>
  </si>
  <si>
    <t>301/2020</t>
  </si>
  <si>
    <t>109/2021</t>
  </si>
  <si>
    <t>153/2023</t>
  </si>
  <si>
    <t>70/2023</t>
  </si>
  <si>
    <t>54/2023</t>
  </si>
  <si>
    <t>102/2022</t>
  </si>
  <si>
    <t>41/2023</t>
  </si>
  <si>
    <t>206/2023</t>
  </si>
  <si>
    <t>157/2022</t>
  </si>
  <si>
    <t>178/2018</t>
  </si>
  <si>
    <t>134/2023</t>
  </si>
  <si>
    <t>77/2023</t>
  </si>
  <si>
    <t>135/2023</t>
  </si>
  <si>
    <t>84/2023</t>
  </si>
  <si>
    <t>95/2023</t>
  </si>
  <si>
    <t>24/2023</t>
  </si>
  <si>
    <t>251/2019</t>
  </si>
  <si>
    <t>159/2024</t>
  </si>
  <si>
    <t>171/2023</t>
  </si>
  <si>
    <t>203/2021</t>
  </si>
  <si>
    <t>36/2021</t>
  </si>
  <si>
    <t>196/2023</t>
  </si>
  <si>
    <t>124/2022</t>
  </si>
  <si>
    <t>439/2019</t>
  </si>
  <si>
    <t>328/2021</t>
  </si>
  <si>
    <t>131/2022</t>
  </si>
  <si>
    <t>56/2023</t>
  </si>
  <si>
    <t>151/2018</t>
  </si>
  <si>
    <t>40/2022</t>
  </si>
  <si>
    <t>279/2019</t>
  </si>
  <si>
    <t>303/2023</t>
  </si>
  <si>
    <t>308/2023</t>
  </si>
  <si>
    <t>51/2020</t>
  </si>
  <si>
    <t>67/2023</t>
  </si>
  <si>
    <t>360/2020</t>
  </si>
  <si>
    <t>63/2023</t>
  </si>
  <si>
    <t>200/2021</t>
  </si>
  <si>
    <t>40/2021</t>
  </si>
  <si>
    <t>51/2023</t>
  </si>
  <si>
    <t>36/2023</t>
  </si>
  <si>
    <t>71/2023</t>
  </si>
  <si>
    <t>292/2021</t>
  </si>
  <si>
    <t>283/2021</t>
  </si>
  <si>
    <t>76/2022</t>
  </si>
  <si>
    <t>219/2022</t>
  </si>
  <si>
    <t>80/2023</t>
  </si>
  <si>
    <t>363/2022</t>
  </si>
  <si>
    <t>11/2023</t>
  </si>
  <si>
    <t>240/2022</t>
  </si>
  <si>
    <t>83/2022</t>
  </si>
  <si>
    <t>244/2020</t>
  </si>
  <si>
    <t>287/2022</t>
  </si>
  <si>
    <t>43/2023</t>
  </si>
  <si>
    <t>123/2022</t>
  </si>
  <si>
    <t>100/2022</t>
  </si>
  <si>
    <t>168/2019</t>
  </si>
  <si>
    <t>248/2023</t>
  </si>
  <si>
    <t>96/2023</t>
  </si>
  <si>
    <t>72/2023</t>
  </si>
  <si>
    <t>135/2021</t>
  </si>
  <si>
    <t>92/2022</t>
  </si>
  <si>
    <t>275/2023</t>
  </si>
  <si>
    <t>171/2021</t>
  </si>
  <si>
    <t>239/2023</t>
  </si>
  <si>
    <t>124/2023</t>
  </si>
  <si>
    <t>131/2023</t>
  </si>
  <si>
    <t>212/2022</t>
  </si>
  <si>
    <t>100/2023</t>
  </si>
  <si>
    <t>128/2023</t>
  </si>
  <si>
    <t>119/2023</t>
  </si>
  <si>
    <t>55/2023</t>
  </si>
  <si>
    <t>171/2022</t>
  </si>
  <si>
    <t>48/2023</t>
  </si>
  <si>
    <t>80/2022</t>
  </si>
  <si>
    <t>60/2018</t>
  </si>
  <si>
    <t>87/2023</t>
  </si>
  <si>
    <t>172/2020</t>
  </si>
  <si>
    <t>311/2021</t>
  </si>
  <si>
    <t>372/2020</t>
  </si>
  <si>
    <t>103/2023</t>
  </si>
  <si>
    <t>247/2023</t>
  </si>
  <si>
    <t>192/2023</t>
  </si>
  <si>
    <t>223/2023</t>
  </si>
  <si>
    <t>127/2022</t>
  </si>
  <si>
    <t>231/2021</t>
  </si>
  <si>
    <t>243/2022</t>
  </si>
  <si>
    <t>168/2023</t>
  </si>
  <si>
    <t>103/2020</t>
  </si>
  <si>
    <t>75/2023</t>
  </si>
  <si>
    <t>88/2023</t>
  </si>
  <si>
    <t>280/2020</t>
  </si>
  <si>
    <t>159/2022</t>
  </si>
  <si>
    <t>120/2021</t>
  </si>
  <si>
    <t>183/2019</t>
  </si>
  <si>
    <t>164/2023</t>
  </si>
  <si>
    <t>156/2020</t>
  </si>
  <si>
    <t>39/2020</t>
  </si>
  <si>
    <t>195/2020</t>
  </si>
  <si>
    <t>148/2019</t>
  </si>
  <si>
    <t>35/2023</t>
  </si>
  <si>
    <t>255/2021</t>
  </si>
  <si>
    <t>Nastavna nedelja</t>
  </si>
  <si>
    <t>Ukupno (13)</t>
  </si>
  <si>
    <t>Poeni</t>
  </si>
  <si>
    <t>VK</t>
  </si>
  <si>
    <t>SM</t>
  </si>
  <si>
    <t>MK</t>
  </si>
  <si>
    <t>jag1</t>
  </si>
  <si>
    <t>jag2</t>
  </si>
  <si>
    <t>bim</t>
  </si>
  <si>
    <t>Interaktivni parser (37p)</t>
  </si>
  <si>
    <t>Sintaksno stablo (14p)</t>
  </si>
  <si>
    <t>Ukupno (55p)</t>
  </si>
  <si>
    <t>1 (12p)</t>
  </si>
  <si>
    <t>2 (6p)</t>
  </si>
  <si>
    <t>3 (10p)</t>
  </si>
  <si>
    <t>4 (4p)</t>
  </si>
  <si>
    <t>opsti zahtevi (5p)</t>
  </si>
  <si>
    <t>5 (14p)</t>
  </si>
  <si>
    <t>Ostalo (4p)</t>
  </si>
  <si>
    <t>Grupa Vezbi</t>
  </si>
  <si>
    <t>lekser (2p)</t>
  </si>
  <si>
    <t>gramatika (4p)</t>
  </si>
  <si>
    <t>definicija (4p)</t>
  </si>
  <si>
    <t>dodela (2p)</t>
  </si>
  <si>
    <t>gramatika  (2p)</t>
  </si>
  <si>
    <t>print s (2p)</t>
  </si>
  <si>
    <t>print l (2p)</t>
  </si>
  <si>
    <t>prioritetit (2p)</t>
  </si>
  <si>
    <t>+ (2p)</t>
  </si>
  <si>
    <t>* (2p)</t>
  </si>
  <si>
    <t>gramatika (2p)</t>
  </si>
  <si>
    <t xml:space="preserve"> append (2p)</t>
  </si>
  <si>
    <t>obrada gresaka (2p)</t>
  </si>
  <si>
    <t>curenje memorije (2p)</t>
  </si>
  <si>
    <t>Makefile (1p)</t>
  </si>
  <si>
    <t>niz naredbi (1p)</t>
  </si>
  <si>
    <t>deklaracija (1p)</t>
  </si>
  <si>
    <t>dodela (1p)</t>
  </si>
  <si>
    <t>ispis izraza (1p)</t>
  </si>
  <si>
    <t>ispis niske(1p)</t>
  </si>
  <si>
    <t xml:space="preserve"> append (1p)</t>
  </si>
  <si>
    <t>sabiranje (1p)</t>
  </si>
  <si>
    <t>mnozenje (1p)</t>
  </si>
  <si>
    <t>lista (1p)</t>
  </si>
  <si>
    <t>promenljiva (1p)</t>
  </si>
  <si>
    <t>akcije (4p)</t>
  </si>
  <si>
    <t>Greske (1p)</t>
  </si>
  <si>
    <t>Curenje mem (2p)</t>
  </si>
  <si>
    <t>jag</t>
  </si>
  <si>
    <t>Interaktivni parser (35p)</t>
  </si>
  <si>
    <t>Sintaksno stablo (20p)</t>
  </si>
  <si>
    <t>1 (14p)</t>
  </si>
  <si>
    <t>2 (8p)</t>
  </si>
  <si>
    <t>3 (4p)</t>
  </si>
  <si>
    <t>4 (5p)</t>
  </si>
  <si>
    <t>Opste (4p)</t>
  </si>
  <si>
    <t>5 (16p)</t>
  </si>
  <si>
    <t>lexer (2p)</t>
  </si>
  <si>
    <t>gramatika (6p)</t>
  </si>
  <si>
    <t>struktura (2p)</t>
  </si>
  <si>
    <t>def (1p)</t>
  </si>
  <si>
    <t>niz parova (2p)</t>
  </si>
  <si>
    <t xml:space="preserve"> ispis mape (2p)</t>
  </si>
  <si>
    <t>ispis vrednosti (2p)</t>
  </si>
  <si>
    <t>prioriteti (1p)</t>
  </si>
  <si>
    <t xml:space="preserve"> + (1p)</t>
  </si>
  <si>
    <t>contains (1p)</t>
  </si>
  <si>
    <t>keys (1p)</t>
  </si>
  <si>
    <t>values (1p)</t>
  </si>
  <si>
    <t>Obrada gresaka (1p)</t>
  </si>
  <si>
    <t>Curenje memorije (2p)</t>
  </si>
  <si>
    <t>definicija (1p)</t>
  </si>
  <si>
    <t>dodela(1p)</t>
  </si>
  <si>
    <t>ispis mape (1p)</t>
  </si>
  <si>
    <t xml:space="preserve">ispis vrednosti (1p) </t>
  </si>
  <si>
    <t>values(1p)</t>
  </si>
  <si>
    <t>niz parova (1p)</t>
  </si>
  <si>
    <t>Interaktivni parser (38p)</t>
  </si>
  <si>
    <t>Sintaksno stablo (13p)</t>
  </si>
  <si>
    <t>1 (15p)</t>
  </si>
  <si>
    <t>3 (8.5p)</t>
  </si>
  <si>
    <t>4 (6.5p)</t>
  </si>
  <si>
    <t>Lekser (2p)</t>
  </si>
  <si>
    <t>Gramatika (6p)</t>
  </si>
  <si>
    <t>struktura (3p)</t>
  </si>
  <si>
    <t>def (2p)</t>
  </si>
  <si>
    <t>print (2p)</t>
  </si>
  <si>
    <t>Gramatika (4p)</t>
  </si>
  <si>
    <t>Prioriteti (2p)</t>
  </si>
  <si>
    <t>+ (0.5p)</t>
  </si>
  <si>
    <t>- (0.5p)</t>
  </si>
  <si>
    <t>uminus (0.5p)</t>
  </si>
  <si>
    <t>redef (0.5p)</t>
  </si>
  <si>
    <t>L* (0.5p)</t>
  </si>
  <si>
    <t>D* (0.5p)</t>
  </si>
  <si>
    <t>refX (0.5p)</t>
  </si>
  <si>
    <t>refY (0.5p)</t>
  </si>
  <si>
    <t>sim (0.5p)</t>
  </si>
  <si>
    <t>Gramatika (3p)</t>
  </si>
  <si>
    <t>| | (0.5p)</t>
  </si>
  <si>
    <t>angle (0.5p)</t>
  </si>
  <si>
    <t>rot (0.5p)</t>
  </si>
  <si>
    <t>print (0.5p)</t>
  </si>
  <si>
    <t>id (1p)</t>
  </si>
  <si>
    <t>rconst (0.5p)</t>
  </si>
  <si>
    <t>string (0.5p)</t>
  </si>
  <si>
    <t>() (0.5p)</t>
  </si>
  <si>
    <t>naredbe (0.5p)</t>
  </si>
  <si>
    <t>nizanje naredbi (1p)</t>
  </si>
  <si>
    <t>interpretacija (1p)</t>
  </si>
  <si>
    <t>stampanje (1p)</t>
  </si>
  <si>
    <t>129/2022</t>
  </si>
  <si>
    <t>113/2022</t>
  </si>
  <si>
    <t>133/2020</t>
  </si>
  <si>
    <t>21/2022</t>
  </si>
  <si>
    <t>110/2021</t>
  </si>
  <si>
    <t>62/2022</t>
  </si>
  <si>
    <t>362/2022</t>
  </si>
  <si>
    <t>138/2021</t>
  </si>
  <si>
    <t>166/2022</t>
  </si>
  <si>
    <t>46/2022</t>
  </si>
  <si>
    <t>227/2021</t>
  </si>
  <si>
    <t>87/2022</t>
  </si>
  <si>
    <t>51/2022</t>
  </si>
  <si>
    <t>107/2022</t>
  </si>
  <si>
    <t>35/2022</t>
  </si>
  <si>
    <t>27/2022</t>
  </si>
  <si>
    <t>135/2022</t>
  </si>
  <si>
    <t>271/2021</t>
  </si>
  <si>
    <t>136/2022</t>
  </si>
  <si>
    <t>Интерактивни парсер (36п)</t>
  </si>
  <si>
    <t>Синтаксно стабло (15п)</t>
  </si>
  <si>
    <t>Опште (4п)</t>
  </si>
  <si>
    <t>1 (8п)</t>
  </si>
  <si>
    <t>2 (11п)</t>
  </si>
  <si>
    <t>3 (7п)</t>
  </si>
  <si>
    <t>4 (10п)</t>
  </si>
  <si>
    <t>лексер (2п)</t>
  </si>
  <si>
    <t>граматика (5п)</t>
  </si>
  <si>
    <t>print (1п)</t>
  </si>
  <si>
    <t>граматика (5)</t>
  </si>
  <si>
    <t>приоритети (1п)</t>
  </si>
  <si>
    <t>~ (1п)</t>
  </si>
  <si>
    <t>&amp; (1п)</t>
  </si>
  <si>
    <t>| (1п)</t>
  </si>
  <si>
    <t>&lt;&lt; (1п)</t>
  </si>
  <si>
    <t>&gt;&gt; (1п)</t>
  </si>
  <si>
    <t>граматика (3п)</t>
  </si>
  <si>
    <t>јединица (2п)</t>
  </si>
  <si>
    <t>нуле (2п)</t>
  </si>
  <si>
    <t>тернарни (2п)</t>
  </si>
  <si>
    <t>индекс (2п)</t>
  </si>
  <si>
    <t>низ наредби (1п)</t>
  </si>
  <si>
    <t>додела (1п)</t>
  </si>
  <si>
    <t>променљива (1п)</t>
  </si>
  <si>
    <t>конст (1п)</t>
  </si>
  <si>
    <t>јединице (1п)</t>
  </si>
  <si>
    <t>нуле (1п)</t>
  </si>
  <si>
    <t>индекс (1п)</t>
  </si>
  <si>
    <t>тернарни (1п)</t>
  </si>
  <si>
    <t>акције (1п)</t>
  </si>
  <si>
    <t>обрада грешака (1п)</t>
  </si>
  <si>
    <t>цурење меморије (2п)</t>
  </si>
  <si>
    <t>153/2021</t>
  </si>
  <si>
    <t>59/2022</t>
  </si>
  <si>
    <t>115/2022</t>
  </si>
  <si>
    <t>175/2021</t>
  </si>
  <si>
    <t>44/2022</t>
  </si>
  <si>
    <t>Синтаксно стабло (14п)</t>
  </si>
  <si>
    <t>1 (11п)</t>
  </si>
  <si>
    <t>2 (6п)</t>
  </si>
  <si>
    <t>3 (10п)</t>
  </si>
  <si>
    <t>структура (2п)</t>
  </si>
  <si>
    <t>вектор (1п)</t>
  </si>
  <si>
    <t>испис (1п)</t>
  </si>
  <si>
    <t>+ (1п)</t>
  </si>
  <si>
    <t>* (1п)</t>
  </si>
  <si>
    <t>граматика (4п)</t>
  </si>
  <si>
    <t>приоритети (2п)</t>
  </si>
  <si>
    <t>reverse (2п)</t>
  </si>
  <si>
    <t>sort (2п)</t>
  </si>
  <si>
    <t>2-silce (2п)</t>
  </si>
  <si>
    <t>3-slice (2п)</t>
  </si>
  <si>
    <t>низ бројева (1п)</t>
  </si>
  <si>
    <t>reverse (1п)</t>
  </si>
  <si>
    <t>sort (1п)</t>
  </si>
  <si>
    <t>2-slice (1п)</t>
  </si>
  <si>
    <t>3-slice (1п)</t>
  </si>
  <si>
    <t>акције (2п)</t>
  </si>
  <si>
    <t>244/2022</t>
  </si>
  <si>
    <t>144/2022</t>
  </si>
  <si>
    <t>268/2021</t>
  </si>
  <si>
    <t>237/2022</t>
  </si>
  <si>
    <t>86/2022</t>
  </si>
  <si>
    <t>Интерактивни парсер (35п)</t>
  </si>
  <si>
    <t>Синтаксно стабло (16п)</t>
  </si>
  <si>
    <t>Укупно (55p)</t>
  </si>
  <si>
    <t>1 (10п)</t>
  </si>
  <si>
    <t>2 (7п)</t>
  </si>
  <si>
    <t>3 (6п)</t>
  </si>
  <si>
    <t>4 (12п)</t>
  </si>
  <si>
    <t>@ (1п)</t>
  </si>
  <si>
    <t>% (1п)</t>
  </si>
  <si>
    <t>дан (1п)</t>
  </si>
  <si>
    <t>месец (1п)</t>
  </si>
  <si>
    <t>година (1п)</t>
  </si>
  <si>
    <t>+ (2п)</t>
  </si>
  <si>
    <t xml:space="preserve"> - (2п)</t>
  </si>
  <si>
    <t>јуче (1п)</t>
  </si>
  <si>
    <t>сутра (1п)</t>
  </si>
  <si>
    <t>константа (1п)</t>
  </si>
  <si>
    <t>датум (1п)</t>
  </si>
  <si>
    <t>- (1п)</t>
  </si>
  <si>
    <t>17/2020</t>
  </si>
  <si>
    <t>163/2017</t>
  </si>
  <si>
    <t>96/2022</t>
  </si>
  <si>
    <t>177/2020</t>
  </si>
  <si>
    <t>2 (14п)</t>
  </si>
  <si>
    <t>3 (12п)</t>
  </si>
  <si>
    <t>Индекс</t>
  </si>
  <si>
    <t>Име и презиме</t>
  </si>
  <si>
    <t>Група вежби</t>
  </si>
  <si>
    <t>лексер (3п)</t>
  </si>
  <si>
    <t>граматика (6п)</t>
  </si>
  <si>
    <t>приоритети (3п)</t>
  </si>
  <si>
    <t>* (2п)</t>
  </si>
  <si>
    <t>~ (2п)</t>
  </si>
  <si>
    <t>унос (1п)</t>
  </si>
  <si>
    <t>print_ALL (1п)</t>
  </si>
  <si>
    <t>== (1п)</t>
  </si>
  <si>
    <t>!= (1п)</t>
  </si>
  <si>
    <t>дефиниција (1п)</t>
  </si>
  <si>
    <t>122/2022</t>
  </si>
  <si>
    <t>PT</t>
  </si>
  <si>
    <t>JM</t>
  </si>
  <si>
    <t>Sintaksna analiza navise (38p)</t>
  </si>
  <si>
    <t>Sintaksno stablo (17p)</t>
  </si>
  <si>
    <t>1 (17p)</t>
  </si>
  <si>
    <t>2 (13p)</t>
  </si>
  <si>
    <t>3 (8p)</t>
  </si>
  <si>
    <t>opste (3p)</t>
  </si>
  <si>
    <t>izraz (7p)</t>
  </si>
  <si>
    <t>naredbe(5p)</t>
  </si>
  <si>
    <t>Niz naredbi (2p)</t>
  </si>
  <si>
    <t>struktura (4p)</t>
  </si>
  <si>
    <t>def (3p)</t>
  </si>
  <si>
    <t>stampaj (2p)</t>
  </si>
  <si>
    <t>prioriteti (3p)</t>
  </si>
  <si>
    <t>+ (1p)</t>
  </si>
  <si>
    <t>plus(1p)</t>
  </si>
  <si>
    <t>puta(1p)</t>
  </si>
  <si>
    <t>- (1p)</t>
  </si>
  <si>
    <t>* (1p)</t>
  </si>
  <si>
    <t>uminus (1p)</t>
  </si>
  <si>
    <t>== (1p)</t>
  </si>
  <si>
    <t>podskup (1p)</t>
  </si>
  <si>
    <t>nadskup (1p)</t>
  </si>
  <si>
    <t>makefile(1p)</t>
  </si>
  <si>
    <t>Konstanta (1p)</t>
  </si>
  <si>
    <t>plus (1p)</t>
  </si>
  <si>
    <t>puta (1p)</t>
  </si>
  <si>
    <t>Dodela (1p)</t>
  </si>
  <si>
    <t>Podskup (1p)</t>
  </si>
  <si>
    <t>Nadskup (1p)</t>
  </si>
  <si>
    <t>Stampaj (1p)</t>
  </si>
  <si>
    <t>Ako je (1p)</t>
  </si>
  <si>
    <t>65/2021</t>
  </si>
  <si>
    <t>107/2021</t>
  </si>
  <si>
    <t>133/2019</t>
  </si>
  <si>
    <t>75/2021</t>
  </si>
  <si>
    <t>299/2021</t>
  </si>
  <si>
    <t>176/2019</t>
  </si>
  <si>
    <t>150/2020</t>
  </si>
  <si>
    <t>2 (10p)</t>
  </si>
  <si>
    <t>3 (7p)</t>
  </si>
  <si>
    <t>4 (6p)</t>
  </si>
  <si>
    <t>Opste (3p)</t>
  </si>
  <si>
    <t>Konstante (1p)</t>
  </si>
  <si>
    <t>Naredbe (5p)</t>
  </si>
  <si>
    <t>Operacije (9p)</t>
  </si>
  <si>
    <t>Ostalo (2p)</t>
  </si>
  <si>
    <t>Struktura (2p)</t>
  </si>
  <si>
    <t>univ (0.5p)</t>
  </si>
  <si>
    <t>unija (0.5p)</t>
  </si>
  <si>
    <t>presek (0.5p)</t>
  </si>
  <si>
    <t>razlika (0.5p)</t>
  </si>
  <si>
    <t>cpl (0.5p)</t>
  </si>
  <si>
    <t>in (1p)</t>
  </si>
  <si>
    <t>sub (1p)</t>
  </si>
  <si>
    <t>size (1p)</t>
  </si>
  <si>
    <t>!= (1p)</t>
  </si>
  <si>
    <t>Broj (0.5p)</t>
  </si>
  <si>
    <t>String (0.5p)</t>
  </si>
  <si>
    <t>print (1p)</t>
  </si>
  <si>
    <t>univ (1p)</t>
  </si>
  <si>
    <t>unija (1p)</t>
  </si>
  <si>
    <t>presek (1p)</t>
  </si>
  <si>
    <t>razlika (1p)</t>
  </si>
  <si>
    <t>cpl (1p)</t>
  </si>
  <si>
    <t xml:space="preserve"> '!= (1p)</t>
  </si>
  <si>
    <t>349/2021</t>
  </si>
  <si>
    <t>305/2023</t>
  </si>
  <si>
    <t>277/2020</t>
  </si>
  <si>
    <t>121/2018</t>
  </si>
  <si>
    <t>254/2018</t>
  </si>
  <si>
    <t>26/2021</t>
  </si>
  <si>
    <t>131/2021</t>
  </si>
  <si>
    <t>227/2017</t>
  </si>
  <si>
    <t>95/2019</t>
  </si>
  <si>
    <t>195/2021</t>
  </si>
  <si>
    <t>147/2021</t>
  </si>
  <si>
    <t>60/2021</t>
  </si>
  <si>
    <t>Бр.</t>
  </si>
  <si>
    <t>Презиме и име</t>
  </si>
  <si>
    <t>Студијски програм</t>
  </si>
  <si>
    <t>Предавања</t>
  </si>
  <si>
    <t>Вежбе</t>
  </si>
  <si>
    <t>Бр. уписа курса</t>
  </si>
  <si>
    <t>Ајдуковић, Лука</t>
  </si>
  <si>
    <t>15.И1</t>
  </si>
  <si>
    <t>Информатика</t>
  </si>
  <si>
    <t>3и1</t>
  </si>
  <si>
    <t>3и1б</t>
  </si>
  <si>
    <t>Алановић, Дане</t>
  </si>
  <si>
    <t>3и2</t>
  </si>
  <si>
    <t>3и2а</t>
  </si>
  <si>
    <t>Анђелковић, Борис</t>
  </si>
  <si>
    <t>3и2б</t>
  </si>
  <si>
    <t>Арамбашић, Тодор</t>
  </si>
  <si>
    <t>3и1а</t>
  </si>
  <si>
    <t>Арсеновић, Виктор</t>
  </si>
  <si>
    <t>Аћимовић, Љубомир</t>
  </si>
  <si>
    <t>Бановић, Љубомир</t>
  </si>
  <si>
    <t>Бекчић, Драган</t>
  </si>
  <si>
    <t>Бељић, Лазар</t>
  </si>
  <si>
    <t>Бикић, Андрија</t>
  </si>
  <si>
    <t>24.И1</t>
  </si>
  <si>
    <t>Божиновић, Дуња</t>
  </si>
  <si>
    <t>Будимир, Никола</t>
  </si>
  <si>
    <t>Васиљевић, Василије</t>
  </si>
  <si>
    <t>Величковић, Јелена</t>
  </si>
  <si>
    <t>Владисављевић, Никола</t>
  </si>
  <si>
    <t>Влаховић, Иван</t>
  </si>
  <si>
    <t>Вујко, Димитрије</t>
  </si>
  <si>
    <t>Вуковић, Јана</t>
  </si>
  <si>
    <t>Вуковић, Лола</t>
  </si>
  <si>
    <t>Вучељић, Марко</t>
  </si>
  <si>
    <t>Гагић, Јован</t>
  </si>
  <si>
    <t>Гајић, Реља</t>
  </si>
  <si>
    <t>Гајић, Стефан</t>
  </si>
  <si>
    <t>Глигић, Марко</t>
  </si>
  <si>
    <t>Глигорић, Мила</t>
  </si>
  <si>
    <t>Грбовић, Теодора</t>
  </si>
  <si>
    <t>Гудурић, Урош</t>
  </si>
  <si>
    <t>Давидовић, Лука</t>
  </si>
  <si>
    <t>Дамњановић, Татјана</t>
  </si>
  <si>
    <t>Дељанин, Петар</t>
  </si>
  <si>
    <t>Дивјак, Анастасија</t>
  </si>
  <si>
    <t>Димитријевић, Младен</t>
  </si>
  <si>
    <t>Димитријевић, Никола</t>
  </si>
  <si>
    <t>Добросављевић, Исидора</t>
  </si>
  <si>
    <t>Докмановић, Нина</t>
  </si>
  <si>
    <t>Достанић, Урош</t>
  </si>
  <si>
    <t>Драмићанин, Филип</t>
  </si>
  <si>
    <t>Ђорђевић, Александар</t>
  </si>
  <si>
    <t>Ђорђевић, Чедомир</t>
  </si>
  <si>
    <t>Ђурић, Наталија</t>
  </si>
  <si>
    <t>Ђуровић, Слађана</t>
  </si>
  <si>
    <t>Еделински, Иван</t>
  </si>
  <si>
    <t>Здјелар, Катарина</t>
  </si>
  <si>
    <t>Здравковић, Милица</t>
  </si>
  <si>
    <t>Зорић, Александар</t>
  </si>
  <si>
    <t>Иваниан, Сергеи</t>
  </si>
  <si>
    <t>Ивановић, Нада</t>
  </si>
  <si>
    <t>Ивановић, Никола</t>
  </si>
  <si>
    <t>Илијев, Невена</t>
  </si>
  <si>
    <t>Илић, Никола</t>
  </si>
  <si>
    <t>Јакшић, Вељко</t>
  </si>
  <si>
    <t>Јанковић, Урош</t>
  </si>
  <si>
    <t>Јевремовић, Исидора</t>
  </si>
  <si>
    <t>Јевтић, Маша</t>
  </si>
  <si>
    <t>Јевтовић, Филип</t>
  </si>
  <si>
    <t>Јовановић, Ана</t>
  </si>
  <si>
    <t>Јовановић, Ђорђе</t>
  </si>
  <si>
    <t>Јовановић, Лазар</t>
  </si>
  <si>
    <t>Јовановић, Матија</t>
  </si>
  <si>
    <t>Јовановић, Урош</t>
  </si>
  <si>
    <t>Јокић, Невена</t>
  </si>
  <si>
    <t>Јосиповић, Вељко</t>
  </si>
  <si>
    <t>Каракаш, Линда Анђела</t>
  </si>
  <si>
    <t>Катанић, Бранко</t>
  </si>
  <si>
    <t>Ковачић, Анђела</t>
  </si>
  <si>
    <t>Козић, Славен Арсеније</t>
  </si>
  <si>
    <t>Костић, Нађа</t>
  </si>
  <si>
    <t>Костић, Филип</t>
  </si>
  <si>
    <t>Крсмановић, Марко</t>
  </si>
  <si>
    <t>Лазић, Никола</t>
  </si>
  <si>
    <t>Лапчевић, Лазар</t>
  </si>
  <si>
    <t>Мажинг, Урош</t>
  </si>
  <si>
    <t>Мандић, Анастасија</t>
  </si>
  <si>
    <t>Манчић, Филип</t>
  </si>
  <si>
    <t>Маринковић, Огњен</t>
  </si>
  <si>
    <t>Марић, Душан</t>
  </si>
  <si>
    <t>Марковић, Алекса</t>
  </si>
  <si>
    <t>Марковић, Бранка</t>
  </si>
  <si>
    <t>Марковић, Мина</t>
  </si>
  <si>
    <t>Марковић, Михаило</t>
  </si>
  <si>
    <t>Марчетић, Катарина</t>
  </si>
  <si>
    <t>Матић, Тадија</t>
  </si>
  <si>
    <t>Мијаиловић, Лука</t>
  </si>
  <si>
    <t>Мијаиловић, Сава</t>
  </si>
  <si>
    <t>Милекић, Сретен</t>
  </si>
  <si>
    <t>Миленковић, Ивана</t>
  </si>
  <si>
    <t>Миловановић, Андријана</t>
  </si>
  <si>
    <t>Миловановић, Богдан</t>
  </si>
  <si>
    <t>Миловановић, Матија</t>
  </si>
  <si>
    <t>Миловановић, Петар</t>
  </si>
  <si>
    <t>Милошевић, Ана</t>
  </si>
  <si>
    <t>Минић, Јелена</t>
  </si>
  <si>
    <t>Минић, Милан</t>
  </si>
  <si>
    <t>Митровић, Александар</t>
  </si>
  <si>
    <t>Митровић, Лука</t>
  </si>
  <si>
    <t>Митровић, Никола</t>
  </si>
  <si>
    <t>Мићевић, Митар</t>
  </si>
  <si>
    <t>Михајлов, Андреј</t>
  </si>
  <si>
    <t>Молнар, Линда</t>
  </si>
  <si>
    <t>Молчанов, Николај</t>
  </si>
  <si>
    <t>Ненић, Јана</t>
  </si>
  <si>
    <t>Никодијевић, Милутин</t>
  </si>
  <si>
    <t>Николић, Жељко</t>
  </si>
  <si>
    <t>Николић, Ивана</t>
  </si>
  <si>
    <t>Николић, Никола</t>
  </si>
  <si>
    <t>Николић, Петар</t>
  </si>
  <si>
    <t>Огрењац, Марко</t>
  </si>
  <si>
    <t>Опачић, Никола</t>
  </si>
  <si>
    <t>Павловић, Душан</t>
  </si>
  <si>
    <t>Пантелић, Андреа</t>
  </si>
  <si>
    <t>Пејчић, Богдан</t>
  </si>
  <si>
    <t>Пернек, Ана</t>
  </si>
  <si>
    <t>Петковић, Урош</t>
  </si>
  <si>
    <t>Петраш, Габриел</t>
  </si>
  <si>
    <t>Петровић, Андреј</t>
  </si>
  <si>
    <t>Петровић, Софија</t>
  </si>
  <si>
    <t>Петровић, Тамара</t>
  </si>
  <si>
    <t>Петронијевић, Димитрије</t>
  </si>
  <si>
    <t>Пешић, Петар</t>
  </si>
  <si>
    <t>Познанић, Богдан</t>
  </si>
  <si>
    <t>Поповић, Давид</t>
  </si>
  <si>
    <t>Протић, Мина</t>
  </si>
  <si>
    <t>Пушељић, Алекса</t>
  </si>
  <si>
    <t>Радивојевић, Јана</t>
  </si>
  <si>
    <t>Радмановац, Ана</t>
  </si>
  <si>
    <t>Радовановић, Анђела</t>
  </si>
  <si>
    <t>Радовановић, Милош</t>
  </si>
  <si>
    <t>Радовић, Андрија</t>
  </si>
  <si>
    <t>Радовић, Катарина</t>
  </si>
  <si>
    <t>Радојковић, Ана</t>
  </si>
  <si>
    <t>Рајковић, Анђела</t>
  </si>
  <si>
    <t>Рамадани, Тарик</t>
  </si>
  <si>
    <t>Ранковић, Јован</t>
  </si>
  <si>
    <t>Ратковић, Теодора</t>
  </si>
  <si>
    <t>Ристановић, Ђорђе</t>
  </si>
  <si>
    <t>Соковић, Андрија</t>
  </si>
  <si>
    <t>Срећковић, Филип</t>
  </si>
  <si>
    <t>Станковић, Андреја</t>
  </si>
  <si>
    <t>Станковић, Анђела</t>
  </si>
  <si>
    <t>Станковић, Барбара</t>
  </si>
  <si>
    <t>Степановић, Страхиња</t>
  </si>
  <si>
    <t>Стефановић, Алекса</t>
  </si>
  <si>
    <t>Стефановић, Александар</t>
  </si>
  <si>
    <t>Стефановић, Јована</t>
  </si>
  <si>
    <t>Стефановић, Огњен</t>
  </si>
  <si>
    <t>Стефановић, Предраг</t>
  </si>
  <si>
    <t>Стојадиновић, Немања</t>
  </si>
  <si>
    <t>Стојановић, Дејан</t>
  </si>
  <si>
    <t>Стојановић, Игор</t>
  </si>
  <si>
    <t>Стублинчевић, Александра</t>
  </si>
  <si>
    <t>Сувић, Игор</t>
  </si>
  <si>
    <t>Танев, Игор</t>
  </si>
  <si>
    <t>Тасић, Михајло</t>
  </si>
  <si>
    <t>Ташић, Владимир</t>
  </si>
  <si>
    <t>Терзић, Војин</t>
  </si>
  <si>
    <t>Томић, Лазар</t>
  </si>
  <si>
    <t>Тонић, Лука</t>
  </si>
  <si>
    <t>Торбица, Милан</t>
  </si>
  <si>
    <t>Тртовић, Зарија</t>
  </si>
  <si>
    <t>Туфегџић, Тимотије</t>
  </si>
  <si>
    <t>Ћосић, Стефан</t>
  </si>
  <si>
    <t>Црномарковић, Ана</t>
  </si>
  <si>
    <t>Чабаркапа, Димитрије</t>
  </si>
  <si>
    <t>Чомагић, Анђела</t>
  </si>
  <si>
    <t>Чубриловић, Андреј</t>
  </si>
  <si>
    <t>Џодић, Милош</t>
  </si>
  <si>
    <t>Шапоњић, Ана</t>
  </si>
  <si>
    <t>Шимшић, Дивна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</si>
</sst>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m d"/>
    <numFmt numFmtId="165" formatCode="mmmd"/>
  </numFmts>
  <fonts count="12">
    <font>
      <sz val="10.0"/>
      <color rgb="FF000000"/>
      <name val="Arial"/>
      <scheme val="minor"/>
    </font>
    <font>
      <color theme="1"/>
      <name val="Arial"/>
      <scheme val="minor"/>
    </font>
    <font>
      <sz val="11.0"/>
      <color rgb="FF000000"/>
      <name val="Calibri"/>
    </font>
    <font>
      <sz val="11.0"/>
      <color rgb="FF000000"/>
      <name val="Arial"/>
      <scheme val="minor"/>
    </font>
    <font>
      <sz val="11.0"/>
      <color theme="1"/>
      <name val="Arial"/>
      <scheme val="minor"/>
    </font>
    <font>
      <sz val="8.0"/>
      <color theme="1"/>
      <name val="&quot;Arial&quot;"/>
    </font>
    <font>
      <color theme="1"/>
      <name val="Arial"/>
    </font>
    <font>
      <sz val="8.0"/>
      <color theme="1"/>
      <name val="&quot;Liberation Sans&quot;"/>
    </font>
    <font/>
    <font>
      <sz val="9.0"/>
      <color theme="1"/>
      <name val="Arial"/>
      <scheme val="minor"/>
    </font>
    <font>
      <color rgb="FF000000"/>
      <name val="&quot;Arial&quot;"/>
    </font>
    <font>
      <sz val="11.0"/>
      <color theme="1"/>
      <name val="Calibri"/>
    </font>
  </fonts>
  <fills count="15">
    <fill>
      <patternFill patternType="none"/>
    </fill>
    <fill>
      <patternFill patternType="lightGray"/>
    </fill>
    <fill>
      <patternFill patternType="solid">
        <fgColor rgb="FFE6B8AF"/>
        <bgColor rgb="FFE6B8AF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  <fill>
      <patternFill patternType="solid">
        <fgColor rgb="FFD9EAD3"/>
        <bgColor rgb="FFD9EAD3"/>
      </patternFill>
    </fill>
    <fill>
      <patternFill patternType="solid">
        <fgColor rgb="FFF4CCCC"/>
        <bgColor rgb="FFF4CCCC"/>
      </patternFill>
    </fill>
    <fill>
      <patternFill patternType="solid">
        <fgColor rgb="FFFCE5CD"/>
        <bgColor rgb="FFFCE5CD"/>
      </patternFill>
    </fill>
    <fill>
      <patternFill patternType="solid">
        <fgColor rgb="FFCFE2F3"/>
        <bgColor rgb="FFCFE2F3"/>
      </patternFill>
    </fill>
    <fill>
      <patternFill patternType="solid">
        <fgColor rgb="FFD9D2E9"/>
        <bgColor rgb="FFD9D2E9"/>
      </patternFill>
    </fill>
    <fill>
      <patternFill patternType="solid">
        <fgColor rgb="FFD0E0E3"/>
        <bgColor rgb="FFD0E0E3"/>
      </patternFill>
    </fill>
    <fill>
      <patternFill patternType="solid">
        <fgColor rgb="FFEAD1DC"/>
        <bgColor rgb="FFEAD1DC"/>
      </patternFill>
    </fill>
    <fill>
      <patternFill patternType="solid">
        <fgColor rgb="FFEFEFEF"/>
        <bgColor rgb="FFEFEFEF"/>
      </patternFill>
    </fill>
    <fill>
      <patternFill patternType="solid">
        <fgColor theme="0"/>
        <bgColor theme="0"/>
      </patternFill>
    </fill>
    <fill>
      <patternFill patternType="solid">
        <fgColor rgb="FFB6D7A8"/>
        <bgColor rgb="FFB6D7A8"/>
      </patternFill>
    </fill>
  </fills>
  <borders count="14">
    <border/>
    <border>
      <right style="thin">
        <color rgb="FF000000"/>
      </righ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ck">
        <color rgb="FF999999"/>
      </right>
    </border>
    <border>
      <left style="thin">
        <color rgb="FF000000"/>
      </left>
    </border>
    <border>
      <top style="thin">
        <color rgb="FF000000"/>
      </top>
    </border>
  </borders>
  <cellStyleXfs count="1">
    <xf borderId="0" fillId="0" fontId="0" numFmtId="0" applyAlignment="1" applyFont="1"/>
  </cellStyleXfs>
  <cellXfs count="9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/>
    </xf>
    <xf borderId="0" fillId="0" fontId="1" numFmtId="164" xfId="0" applyAlignment="1" applyFont="1" applyNumberFormat="1">
      <alignment horizontal="center" readingOrder="0"/>
    </xf>
    <xf borderId="0" fillId="0" fontId="1" numFmtId="165" xfId="0" applyAlignment="1" applyFont="1" applyNumberFormat="1">
      <alignment horizontal="center" readingOrder="0"/>
    </xf>
    <xf borderId="0" fillId="0" fontId="1" numFmtId="0" xfId="0" applyAlignment="1" applyFont="1">
      <alignment readingOrder="0"/>
    </xf>
    <xf borderId="0" fillId="0" fontId="2" numFmtId="0" xfId="0" applyAlignment="1" applyFont="1">
      <alignment horizontal="right" readingOrder="0" shrinkToFit="0" vertical="bottom" wrapText="0"/>
    </xf>
    <xf borderId="0" fillId="2" fontId="1" numFmtId="49" xfId="0" applyAlignment="1" applyFill="1" applyFont="1" applyNumberFormat="1">
      <alignment horizontal="left" readingOrder="0"/>
    </xf>
    <xf borderId="0" fillId="0" fontId="1" numFmtId="0" xfId="0" applyFont="1"/>
    <xf borderId="0" fillId="0" fontId="3" numFmtId="0" xfId="0" applyFont="1"/>
    <xf borderId="0" fillId="0" fontId="4" numFmtId="0" xfId="0" applyFont="1"/>
    <xf borderId="0" fillId="3" fontId="1" numFmtId="49" xfId="0" applyAlignment="1" applyFill="1" applyFont="1" applyNumberFormat="1">
      <alignment horizontal="left" readingOrder="0"/>
    </xf>
    <xf borderId="0" fillId="0" fontId="4" numFmtId="0" xfId="0" applyAlignment="1" applyFont="1">
      <alignment readingOrder="0"/>
    </xf>
    <xf borderId="0" fillId="0" fontId="1" numFmtId="0" xfId="0" applyAlignment="1" applyFont="1">
      <alignment horizontal="right" readingOrder="0"/>
    </xf>
    <xf borderId="0" fillId="0" fontId="5" numFmtId="49" xfId="0" applyAlignment="1" applyFont="1" applyNumberFormat="1">
      <alignment horizontal="left" readingOrder="0"/>
    </xf>
    <xf borderId="0" fillId="0" fontId="5" numFmtId="0" xfId="0" applyAlignment="1" applyFont="1">
      <alignment horizontal="left" readingOrder="0"/>
    </xf>
    <xf borderId="0" fillId="0" fontId="2" numFmtId="49" xfId="0" applyAlignment="1" applyFont="1" applyNumberFormat="1">
      <alignment readingOrder="0" shrinkToFit="0" vertical="bottom" wrapText="0"/>
    </xf>
    <xf borderId="0" fillId="0" fontId="6" numFmtId="0" xfId="0" applyAlignment="1" applyFont="1">
      <alignment horizontal="right" vertical="bottom"/>
    </xf>
    <xf borderId="0" fillId="0" fontId="6" numFmtId="0" xfId="0" applyAlignment="1" applyFont="1">
      <alignment horizontal="right" readingOrder="0" vertical="bottom"/>
    </xf>
    <xf borderId="0" fillId="4" fontId="6" numFmtId="0" xfId="0" applyAlignment="1" applyFill="1" applyFont="1">
      <alignment horizontal="right" vertical="bottom"/>
    </xf>
    <xf borderId="0" fillId="0" fontId="7" numFmtId="49" xfId="0" applyAlignment="1" applyFont="1" applyNumberFormat="1">
      <alignment horizontal="left" readingOrder="0"/>
    </xf>
    <xf borderId="0" fillId="0" fontId="7" numFmtId="0" xfId="0" applyAlignment="1" applyFont="1">
      <alignment horizontal="left" readingOrder="0"/>
    </xf>
    <xf borderId="0" fillId="5" fontId="1" numFmtId="0" xfId="0" applyAlignment="1" applyFill="1" applyFont="1">
      <alignment readingOrder="0"/>
    </xf>
    <xf borderId="0" fillId="3" fontId="1" numFmtId="0" xfId="0" applyAlignment="1" applyFont="1">
      <alignment readingOrder="0"/>
    </xf>
    <xf borderId="0" fillId="6" fontId="1" numFmtId="0" xfId="0" applyAlignment="1" applyFill="1" applyFont="1">
      <alignment readingOrder="0"/>
    </xf>
    <xf borderId="0" fillId="0" fontId="1" numFmtId="0" xfId="0" applyAlignment="1" applyFont="1">
      <alignment horizontal="center"/>
    </xf>
    <xf borderId="0" fillId="7" fontId="1" numFmtId="0" xfId="0" applyAlignment="1" applyFill="1" applyFont="1">
      <alignment horizontal="center" readingOrder="0"/>
    </xf>
    <xf borderId="0" fillId="5" fontId="1" numFmtId="0" xfId="0" applyAlignment="1" applyFont="1">
      <alignment horizontal="center" readingOrder="0"/>
    </xf>
    <xf borderId="0" fillId="8" fontId="1" numFmtId="0" xfId="0" applyAlignment="1" applyFill="1" applyFont="1">
      <alignment horizontal="center" readingOrder="0"/>
    </xf>
    <xf borderId="0" fillId="6" fontId="1" numFmtId="0" xfId="0" applyAlignment="1" applyFont="1">
      <alignment horizontal="center" readingOrder="0"/>
    </xf>
    <xf borderId="0" fillId="9" fontId="1" numFmtId="0" xfId="0" applyAlignment="1" applyFill="1" applyFont="1">
      <alignment horizontal="center" readingOrder="0"/>
    </xf>
    <xf borderId="1" fillId="0" fontId="8" numFmtId="0" xfId="0" applyBorder="1" applyFont="1"/>
    <xf borderId="0" fillId="0" fontId="1" numFmtId="0" xfId="0" applyAlignment="1" applyFont="1">
      <alignment horizontal="center" readingOrder="0" vertical="center"/>
    </xf>
    <xf borderId="1" fillId="0" fontId="1" numFmtId="0" xfId="0" applyAlignment="1" applyBorder="1" applyFont="1">
      <alignment horizontal="center" readingOrder="0" vertical="center"/>
    </xf>
    <xf borderId="1" fillId="0" fontId="1" numFmtId="0" xfId="0" applyAlignment="1" applyBorder="1" applyFont="1">
      <alignment horizontal="center" readingOrder="0"/>
    </xf>
    <xf quotePrefix="1" borderId="0" fillId="0" fontId="1" numFmtId="0" xfId="0" applyAlignment="1" applyFont="1">
      <alignment horizontal="center" readingOrder="0"/>
    </xf>
    <xf quotePrefix="1" borderId="1" fillId="0" fontId="1" numFmtId="0" xfId="0" applyAlignment="1" applyBorder="1" applyFont="1">
      <alignment horizontal="center" readingOrder="0"/>
    </xf>
    <xf borderId="0" fillId="3" fontId="1" numFmtId="49" xfId="0" applyAlignment="1" applyFont="1" applyNumberFormat="1">
      <alignment readingOrder="0"/>
    </xf>
    <xf borderId="0" fillId="3" fontId="1" numFmtId="0" xfId="0" applyFont="1"/>
    <xf borderId="0" fillId="5" fontId="1" numFmtId="0" xfId="0" applyFont="1"/>
    <xf borderId="0" fillId="6" fontId="1" numFmtId="0" xfId="0" applyFont="1"/>
    <xf borderId="0" fillId="0" fontId="1" numFmtId="49" xfId="0" applyAlignment="1" applyFont="1" applyNumberFormat="1">
      <alignment readingOrder="0"/>
    </xf>
    <xf borderId="0" fillId="0" fontId="1" numFmtId="49" xfId="0" applyFont="1" applyNumberFormat="1"/>
    <xf borderId="0" fillId="10" fontId="1" numFmtId="0" xfId="0" applyAlignment="1" applyFill="1" applyFont="1">
      <alignment readingOrder="0"/>
    </xf>
    <xf borderId="0" fillId="8" fontId="1" numFmtId="0" xfId="0" applyAlignment="1" applyFont="1">
      <alignment readingOrder="0"/>
    </xf>
    <xf borderId="0" fillId="11" fontId="1" numFmtId="0" xfId="0" applyAlignment="1" applyFill="1" applyFont="1">
      <alignment horizontal="center" readingOrder="0"/>
    </xf>
    <xf borderId="2" fillId="0" fontId="1" numFmtId="0" xfId="0" applyAlignment="1" applyBorder="1" applyFont="1">
      <alignment horizontal="center" readingOrder="0"/>
    </xf>
    <xf borderId="3" fillId="0" fontId="8" numFmtId="0" xfId="0" applyBorder="1" applyFont="1"/>
    <xf borderId="4" fillId="0" fontId="8" numFmtId="0" xfId="0" applyBorder="1" applyFont="1"/>
    <xf borderId="2" fillId="0" fontId="1" numFmtId="0" xfId="0" applyAlignment="1" applyBorder="1" applyFont="1">
      <alignment horizontal="center" readingOrder="0" vertical="center"/>
    </xf>
    <xf borderId="5" fillId="0" fontId="1" numFmtId="0" xfId="0" applyAlignment="1" applyBorder="1" applyFont="1">
      <alignment horizontal="center" readingOrder="0" vertical="center"/>
    </xf>
    <xf borderId="6" fillId="0" fontId="1" numFmtId="0" xfId="0" applyAlignment="1" applyBorder="1" applyFont="1">
      <alignment horizontal="center" readingOrder="0"/>
    </xf>
    <xf borderId="6" fillId="0" fontId="8" numFmtId="0" xfId="0" applyBorder="1" applyFont="1"/>
    <xf borderId="7" fillId="0" fontId="8" numFmtId="0" xfId="0" applyBorder="1" applyFont="1"/>
    <xf borderId="8" fillId="0" fontId="1" numFmtId="0" xfId="0" applyAlignment="1" applyBorder="1" applyFont="1">
      <alignment horizontal="center" readingOrder="0"/>
    </xf>
    <xf borderId="8" fillId="0" fontId="1" numFmtId="0" xfId="0" applyAlignment="1" applyBorder="1" applyFont="1">
      <alignment horizontal="center" readingOrder="0" vertical="center"/>
    </xf>
    <xf borderId="6" fillId="0" fontId="1" numFmtId="0" xfId="0" applyAlignment="1" applyBorder="1" applyFont="1">
      <alignment horizontal="center" readingOrder="0" vertical="center"/>
    </xf>
    <xf borderId="9" fillId="0" fontId="8" numFmtId="0" xfId="0" applyBorder="1" applyFont="1"/>
    <xf borderId="0" fillId="0" fontId="9" numFmtId="0" xfId="0" applyAlignment="1" applyFont="1">
      <alignment horizontal="center" readingOrder="0"/>
    </xf>
    <xf borderId="10" fillId="0" fontId="8" numFmtId="0" xfId="0" applyBorder="1" applyFont="1"/>
    <xf borderId="0" fillId="8" fontId="3" numFmtId="0" xfId="0" applyFont="1"/>
    <xf borderId="0" fillId="5" fontId="1" numFmtId="49" xfId="0" applyAlignment="1" applyFont="1" applyNumberFormat="1">
      <alignment readingOrder="0"/>
    </xf>
    <xf borderId="0" fillId="5" fontId="3" numFmtId="0" xfId="0" applyFont="1"/>
    <xf borderId="0" fillId="6" fontId="3" numFmtId="0" xfId="0" applyFont="1"/>
    <xf borderId="11" fillId="0" fontId="1" numFmtId="0" xfId="0" applyBorder="1" applyFont="1"/>
    <xf borderId="12" fillId="0" fontId="1" numFmtId="0" xfId="0" applyBorder="1" applyFont="1"/>
    <xf borderId="12" fillId="0" fontId="1" numFmtId="0" xfId="0" applyAlignment="1" applyBorder="1" applyFont="1">
      <alignment horizontal="center" readingOrder="0"/>
    </xf>
    <xf borderId="1" fillId="0" fontId="10" numFmtId="0" xfId="0" applyAlignment="1" applyBorder="1" applyFont="1">
      <alignment horizontal="center" readingOrder="0"/>
    </xf>
    <xf borderId="1" fillId="0" fontId="1" numFmtId="0" xfId="0" applyAlignment="1" applyBorder="1" applyFont="1">
      <alignment readingOrder="0"/>
    </xf>
    <xf borderId="0" fillId="5" fontId="11" numFmtId="49" xfId="0" applyAlignment="1" applyFont="1" applyNumberFormat="1">
      <alignment readingOrder="0" vertical="bottom"/>
    </xf>
    <xf borderId="0" fillId="0" fontId="6" numFmtId="0" xfId="0" applyAlignment="1" applyFont="1">
      <alignment vertical="bottom"/>
    </xf>
    <xf borderId="12" fillId="0" fontId="1" numFmtId="0" xfId="0" applyAlignment="1" applyBorder="1" applyFont="1">
      <alignment readingOrder="0"/>
    </xf>
    <xf borderId="0" fillId="5" fontId="2" numFmtId="49" xfId="0" applyAlignment="1" applyFont="1" applyNumberFormat="1">
      <alignment readingOrder="0" shrinkToFit="0" vertical="bottom" wrapText="0"/>
    </xf>
    <xf borderId="0" fillId="0" fontId="11" numFmtId="49" xfId="0" applyAlignment="1" applyFont="1" applyNumberFormat="1">
      <alignment vertical="bottom"/>
    </xf>
    <xf borderId="12" fillId="0" fontId="1" numFmtId="0" xfId="0" applyAlignment="1" applyBorder="1" applyFont="1">
      <alignment horizontal="center"/>
    </xf>
    <xf borderId="2" fillId="0" fontId="1" numFmtId="0" xfId="0" applyAlignment="1" applyBorder="1" applyFont="1">
      <alignment horizontal="center" readingOrder="0" shrinkToFit="0" wrapText="1"/>
    </xf>
    <xf borderId="6" fillId="0" fontId="1" numFmtId="0" xfId="0" applyAlignment="1" applyBorder="1" applyFont="1">
      <alignment horizontal="center" readingOrder="0" shrinkToFit="0" wrapText="1"/>
    </xf>
    <xf borderId="1" fillId="0" fontId="1" numFmtId="0" xfId="0" applyAlignment="1" applyBorder="1" applyFont="1">
      <alignment horizontal="center" readingOrder="0" shrinkToFit="0" wrapText="1"/>
    </xf>
    <xf borderId="7" fillId="0" fontId="1" numFmtId="0" xfId="0" applyAlignment="1" applyBorder="1" applyFont="1">
      <alignment horizontal="center" readingOrder="0"/>
    </xf>
    <xf quotePrefix="1" borderId="6" fillId="0" fontId="1" numFmtId="0" xfId="0" applyAlignment="1" applyBorder="1" applyFont="1">
      <alignment horizontal="center" readingOrder="0"/>
    </xf>
    <xf borderId="7" fillId="0" fontId="1" numFmtId="0" xfId="0" applyAlignment="1" applyBorder="1" applyFont="1">
      <alignment horizontal="center" readingOrder="0" shrinkToFit="0" wrapText="1"/>
    </xf>
    <xf quotePrefix="1" borderId="7" fillId="0" fontId="1" numFmtId="0" xfId="0" applyAlignment="1" applyBorder="1" applyFont="1">
      <alignment horizontal="center" readingOrder="0" shrinkToFit="0" wrapText="1"/>
    </xf>
    <xf borderId="0" fillId="0" fontId="10" numFmtId="0" xfId="0" applyAlignment="1" applyFont="1">
      <alignment horizontal="center" readingOrder="0"/>
    </xf>
    <xf borderId="0" fillId="0" fontId="6" numFmtId="0" xfId="0" applyAlignment="1" applyFont="1">
      <alignment readingOrder="0" vertical="bottom"/>
    </xf>
    <xf borderId="0" fillId="12" fontId="4" numFmtId="0" xfId="0" applyFill="1" applyFont="1"/>
    <xf borderId="0" fillId="11" fontId="4" numFmtId="0" xfId="0" applyFont="1"/>
    <xf borderId="13" fillId="0" fontId="6" numFmtId="0" xfId="0" applyAlignment="1" applyBorder="1" applyFont="1">
      <alignment readingOrder="0" vertical="bottom"/>
    </xf>
    <xf borderId="13" fillId="13" fontId="4" numFmtId="0" xfId="0" applyBorder="1" applyFill="1" applyFont="1"/>
    <xf borderId="13" fillId="0" fontId="1" numFmtId="0" xfId="0" applyAlignment="1" applyBorder="1" applyFont="1">
      <alignment horizontal="center" readingOrder="0"/>
    </xf>
    <xf borderId="0" fillId="13" fontId="4" numFmtId="0" xfId="0" applyFont="1"/>
    <xf borderId="0" fillId="14" fontId="6" numFmtId="0" xfId="0" applyAlignment="1" applyFill="1" applyFont="1">
      <alignment readingOrder="0" vertical="bottom"/>
    </xf>
    <xf borderId="0" fillId="13" fontId="1" numFmtId="0" xfId="0" applyAlignment="1" applyFont="1">
      <alignment readingOrder="0"/>
    </xf>
    <xf borderId="1" fillId="13" fontId="1" numFmtId="0" xfId="0" applyAlignment="1" applyBorder="1" applyFont="1">
      <alignment readingOrder="0"/>
    </xf>
    <xf borderId="0" fillId="14" fontId="1" numFmtId="0" xfId="0" applyAlignment="1" applyFont="1">
      <alignment readingOrder="0"/>
    </xf>
    <xf borderId="0" fillId="0" fontId="6" numFmtId="0" xfId="0" applyAlignment="1" applyFont="1">
      <alignment vertical="bottom"/>
    </xf>
    <xf borderId="0" fillId="0" fontId="2" numFmtId="0" xfId="0" applyAlignment="1" applyFont="1">
      <alignment readingOrder="0" shrinkToFit="0" vertical="bottom" wrapText="0"/>
    </xf>
    <xf borderId="0" fillId="0" fontId="1" numFmtId="49" xfId="0" applyAlignment="1" applyFont="1" applyNumberFormat="1">
      <alignment horizontal="left" readingOrder="0"/>
    </xf>
    <xf borderId="0" fillId="0" fontId="1" numFmtId="0" xfId="0" applyAlignment="1" applyFont="1">
      <alignment horizontal="left" readingOrder="0"/>
    </xf>
    <xf borderId="0" fillId="0" fontId="6" numFmtId="0" xfId="0" applyAlignment="1" applyFont="1">
      <alignment readingOrder="0" shrinkToFit="0" vertical="bottom" wrapText="0"/>
    </xf>
    <xf borderId="0" fillId="0" fontId="7" numFmtId="0" xfId="0" applyAlignment="1" applyFont="1">
      <alignment horizontal="right" readingOrder="0"/>
    </xf>
  </cellXfs>
  <cellStyles count="1">
    <cellStyle xfId="0" name="Normal" builtinId="0"/>
  </cellStyles>
  <dxfs count="4"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EA9999"/>
          <bgColor rgb="FFEA9999"/>
        </patternFill>
      </fill>
      <border/>
    </dxf>
    <dxf>
      <font/>
      <fill>
        <patternFill patternType="solid">
          <fgColor rgb="FFD9EAD3"/>
          <bgColor rgb="FFD9EAD3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16" Type="http://schemas.openxmlformats.org/officeDocument/2006/relationships/worksheet" Target="worksheets/sheet12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ocumenttasks/documenttask1.xml><?xml version="1.0" encoding="utf-8"?>
<Tasks xmlns="http://schemas.microsoft.com/office/tasks/2019/documenttasks"/>
</file>

<file path=xl/documenttasks/documenttask2.xml><?xml version="1.0" encoding="utf-8"?>
<Tasks xmlns="http://schemas.microsoft.com/office/tasks/2019/documenttasks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>
  <x18tc:person displayName="Stefan Milenković" id="{ef32b732-0302-4f30-a3dd-5ab6d60ef4d6}" providerId="google-sheets"/>
  <x18tc:person displayName="Милица Карличић" id="{276c53ab-f665-4b5f-a10b-cf691bb57a90}" providerId="google-sheets"/>
  <x18tc:person displayName="Vladimir Kuzmanovic" id="{5c86c2c2-9f52-48fb-b56f-d4bfdc42eb15}" providerId="google-sheets"/>
</x18tc:personList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threadedComments/threadedComment1.xml><?xml version="1.0" encoding="utf-8"?>
<x18tc:ThreadedComments xmlns="http://schemas.openxmlformats.org/spreadsheetml/2006/main" xmlns:x18tc="http://schemas.microsoft.com/office/spreadsheetml/2018/threadedcomments" xmlns:xltc2="http://schemas.microsoft.com/office/spreadsheetml/2020/threadedcomments2" xmlns:r="http://schemas.openxmlformats.org/officeDocument/2006/relationships">
  <x18tc:threadedComment ref="I33" dT="2026-02-27T12:03:10.00" personId="{276c53ab-f665-4b5f-a10b-cf691bb57a90}" id="{3cb7520d-9439-4edf-93bb-bf6ec5e9a6f8}" done="0">
    <x18tc:text xml:space="preserve">Nema dereferenciranja</x18tc:text>
  </x18tc:threadedComment>
  <x18tc:threadedComment ref="D29" dT="2026-02-26T15:48:59.00" personId="{5c86c2c2-9f52-48fb-b56f-d4bfdc42eb15}" id="{95c74bb8-e89a-4b83-80c6-ea8bc03c7790}" done="0">
    <x18tc:text xml:space="preserve">sintaksne greske</x18tc:text>
  </x18tc:threadedComment>
  <x18tc:threadedComment ref="F12" dT="2026-02-27T12:02:36.00" personId="{ef32b732-0302-4f30-a3dd-5ab6d60ef4d6}" id="{2b8fbf7a-c923-44c9-bfbd-115685346f93}" done="0">
    <x18tc:text xml:space="preserve">Вредност из променљивих се плитко копира.</x18tc:text>
  </x18tc:threadedComment>
  <x18tc:threadedComment ref="E29" dT="2026-02-26T15:49:14.00" personId="{5c86c2c2-9f52-48fb-b56f-d4bfdc42eb15}" id="{67ca3e08-4be1-4306-91d7-7516a963c3d5}" done="0">
    <x18tc:text xml:space="preserve">pogresno koriscenje tipova</x18tc:text>
  </x18tc:threadedComment>
  <x18tc:threadedComment ref="D23" dT="2026-02-26T15:17:16.00" personId="{5c86c2c2-9f52-48fb-b56f-d4bfdc42eb15}" id="{413cd1fc-d52b-4591-a479-3e3f2e396d6c}" done="0">
    <x18tc:text xml:space="preserve">inverzija prioriteta</x18tc:text>
  </x18tc:threadedComment>
  <x18tc:threadedComment ref="K29" dT="2026-02-26T15:50:22.00" personId="{5c86c2c2-9f52-48fb-b56f-d4bfdc42eb15}" id="{526b2310-1e64-4a5e-8328-f0e2db58f5b2}" done="0">
    <x18tc:text xml:space="preserve">nepotpuno</x18tc:text>
  </x18tc:threadedComment>
  <x18tc:threadedComment ref="N11" dT="2026-02-27T11:08:07.00" personId="{ef32b732-0302-4f30-a3dd-5ab6d60ef4d6}" id="{4ad27207-a4e4-4965-ba97-faccc0188cf5}" done="0">
    <x18tc:text xml:space="preserve">Множење скаларом треба да понавља вектор више пута.</x18tc:text>
  </x18tc:threadedComment>
  <x18tc:threadedComment ref="F29" dT="2026-02-26T15:49:22.00" personId="{5c86c2c2-9f52-48fb-b56f-d4bfdc42eb15}" id="{14d97375-8ffd-4984-a634-cd29e7b2ce9c}" done="0">
    <x18tc:text xml:space="preserve">ne prevodi se</x18tc:text>
  </x18tc:threadedComment>
  <x18tc:threadedComment ref="H29" dT="2026-02-26T15:50:03.00" personId="{5c86c2c2-9f52-48fb-b56f-d4bfdc42eb15}" id="{2a12196c-97a9-429a-9a80-ff5d9301c401}" done="0">
    <x18tc:text xml:space="preserve">nedostaju stringovi</x18tc:text>
  </x18tc:threadedComment>
  <x18tc:threadedComment ref="G14" dT="2026-02-27T12:30:27.00" personId="{ef32b732-0302-4f30-a3dd-5ab6d60ef4d6}" id="{cd7a8317-0aa5-48bc-9b87-4d142b17749a}" done="0">
    <x18tc:text xml:space="preserve">Индексирање вектора ниском.</x18tc:text>
  </x18tc:threadedComment>
  <x18tc:threadedComment ref="R11" dT="2026-02-27T11:17:48.00" personId="{ef32b732-0302-4f30-a3dd-5ab6d60ef4d6}" id="{cd78e56b-3838-402b-872c-6a1e1d391352}" done="0">
    <x18tc:text xml:space="preserve">Нема ослобађања меморије сачуваних променљивих.</x18tc:text>
  </x18tc:threadedComment>
  <x18tc:threadedComment ref="D12" dT="2026-02-27T11:24:25.00" personId="{ef32b732-0302-4f30-a3dd-5ab6d60ef4d6}" id="{2b4d5cbe-6ef7-478b-960c-46963b960ad6}" done="0">
    <x18tc:text xml:space="preserve">Не игноришу се коментари.</x18tc:text>
  </x18tc:threadedComment>
  <x18tc:threadedComment ref="E14" dT="2026-02-27T12:25:47.00" personId="{ef32b732-0302-4f30-a3dd-5ab6d60ef4d6}" id="{48a6e457-998c-49e3-955a-476ff9b3a34f}" done="0">
    <x18tc:text xml:space="preserve">Није омогућена додела идентификатора. Грешка код низања бројева јер није дозвоњена листа са једним елементом.</x18tc:text>
  </x18tc:threadedComment>
  <x18tc:threadedComment ref="R32" dT="2026-02-26T15:58:56.00" personId="{5c86c2c2-9f52-48fb-b56f-d4bfdc42eb15}" id="{65cf26e0-c6da-457b-a08e-18027e8b2e65}" done="0">
    <x18tc:text xml:space="preserve">curi na operacijama</x18tc:text>
  </x18tc:threadedComment>
  <x18tc:threadedComment ref="F14" dT="2026-02-27T12:30:19.00" personId="{ef32b732-0302-4f30-a3dd-5ab6d60ef4d6}" id="{88308830-cc91-4dc4-bb65-e61a17735312}" done="0">
    <x18tc:text xml:space="preserve">Индексирање вектора ниском.</x18tc:text>
  </x18tc:threadedComment>
  <x18tc:threadedComment ref="R12" dT="2026-02-27T11:46:53.00" personId="{ef32b732-0302-4f30-a3dd-5ab6d60ef4d6}" id="{013f7c2c-4751-4498-b254-8ba326a82875}" done="0">
    <x18tc:text xml:space="preserve">Нема ослобађања меморије код ниски на више места, док се код изградње низа бројева ослобађа погрешно.</x18tc:text>
  </x18tc:threadedComment>
  <x18tc:threadedComment ref="T36" dT="2026-02-27T12:05:47.00" personId="{276c53ab-f665-4b5f-a10b-cf691bb57a90}" id="{94791627-2c03-4e63-b559-de241b667b62}" done="0">
    <x18tc:text xml:space="preserve">$$ = naredbe izostavljeno kod pravila niz_naredbi: naredba ;</x18tc:text>
  </x18tc:threadedComment>
  <x18tc:threadedComment ref="D13" dT="2026-02-27T11:50:59.00" personId="{ef32b732-0302-4f30-a3dd-5ab6d60ef4d6}" id="{41f51e66-1864-4508-828f-63cb2cbe1f74}" done="0">
    <x18tc:text xml:space="preserve">Ниске могу да садрже и белине и друге карактере, не само слова.</x18tc:text>
  </x18tc:threadedComment>
  <x18tc:threadedComment ref="U36" dT="2026-02-27T12:06:12.00" personId="{276c53ab-f665-4b5f-a10b-cf691bb57a90}" id="{41fada54-9602-4385-b5bc-ac273cb72643}" done="0">
    <x18tc:text xml:space="preserve">provera da li je m_operand != nullptr i ako da, onda interpret</x18tc:text>
  </x18tc:threadedComment>
  <x18tc:threadedComment ref="G6" dT="2026-02-27T06:42:06.00" personId="{ef32b732-0302-4f30-a3dd-5ab6d60ef4d6}" id="{dabf5e9e-b729-43b9-b9f8-a9b2ff9e3cdd}" done="0">
    <x18tc:text xml:space="preserve">Нису int * и std::vector&lt;int&gt; исто.</x18tc:text>
  </x18tc:threadedComment>
  <x18tc:threadedComment ref="F6" dT="2026-02-27T06:41:42.00" personId="{ef32b732-0302-4f30-a3dd-5ab6d60ef4d6}" id="{6b89c788-b186-4a30-b899-b4065e802349}" done="0">
    <x18tc:text xml:space="preserve">Нису int * и std::vector&lt;int&gt; исто.</x18tc:text>
  </x18tc:threadedComment>
  <x18tc:threadedComment ref="H12" dT="2026-02-27T11:38:01.00" personId="{ef32b732-0302-4f30-a3dd-5ab6d60ef4d6}" id="{f3965fa3-d41b-4216-83d6-bee41e40e80a}" done="0">
    <x18tc:text xml:space="preserve">Није омогућено штампање произвољног израза.</x18tc:text>
  </x18tc:threadedComment>
  <x18tc:threadedComment ref="R13" dT="2026-02-27T12:03:39.00" personId="{ef32b732-0302-4f30-a3dd-5ab6d60ef4d6}" id="{7eb89fc7-77a7-4c9e-817c-81352b777ea9}" done="0">
    <x18tc:text xml:space="preserve">Нема ослобађања мапе са променљивама и на више места недостаје позив деструктора.</x18tc:text>
  </x18tc:threadedComment>
  <x18tc:threadedComment ref="E6" dT="2026-02-27T06:38:26.00" personId="{ef32b732-0302-4f30-a3dd-5ab6d60ef4d6}" id="{7a9ad746-a0fa-46a5-a705-55b6ecce2bc6}" done="0">
    <x18tc:text xml:space="preserve">Непотпун bison фајл.</x18tc:text>
  </x18tc:threadedComment>
  <x18tc:threadedComment ref="F13" dT="2026-02-27T12:02:10.00" personId="{ef32b732-0302-4f30-a3dd-5ab6d60ef4d6}" id="{4c9f5cae-03ae-49e5-8872-e7ab46fd4092}" done="0">
    <x18tc:text xml:space="preserve">Вредност из променљивих се плитко копира.</x18tc:text>
  </x18tc:threadedComment>
  <x18tc:threadedComment ref="J13" dT="2026-02-27T11:56:43.00" personId="{ef32b732-0302-4f30-a3dd-5ab6d60ef4d6}" id="{215c7ddb-58a6-4392-971c-e19af5b20df3}" done="0">
    <x18tc:text xml:space="preserve">Нема дереференцирања показивача.</x18tc:text>
  </x18tc:threadedComment>
  <x18tc:threadedComment ref="D33" dT="2026-02-27T12:00:05.00" personId="{276c53ab-f665-4b5f-a10b-cf691bb57a90}" id="{60218c04-3ea3-4f21-95c9-680696ac3870}" done="0">
    <x18tc:text xml:space="preserve">U lekseru nedostaju jednokarakterski tokeni</x18tc:text>
  </x18tc:threadedComment>
  <x18tc:threadedComment ref="E39" dT="2026-02-27T12:14:46.00" personId="{276c53ab-f665-4b5f-a10b-cf691bb57a90}" id="{ca9aae1e-fc49-45a9-9b63-662c550ec068}" done="0">
    <x18tc:text xml:space="preserve">Nisu dobra pravila za opisivanje liste</x18tc:text>
  </x18tc:threadedComment>
  <x18tc:threadedComment ref="M14" dT="2026-02-27T12:39:41.00" personId="{ef32b732-0302-4f30-a3dd-5ab6d60ef4d6}" id="{7d4772e0-ec4e-4c19-a470-5d1aaeffbe3c}" done="0">
    <x18tc:text xml:space="preserve">Користи се мапа променљивих погрешно.</x18tc:text>
  </x18tc:threadedComment>
  <x18tc:threadedComment ref="H39" dT="2026-02-27T12:18:18.00" personId="{276c53ab-f665-4b5f-a10b-cf691bb57a90}" id="{8eaa6e24-2f99-4f4c-934b-bd0bd053e24b}" done="0">
    <x18tc:text xml:space="preserve">Trebalo bi pokriti ispis vise oblika izraza</x18tc:text>
  </x18tc:threadedComment>
  <x18tc:threadedComment ref="N14" dT="2026-02-27T12:39:47.00" personId="{ef32b732-0302-4f30-a3dd-5ab6d60ef4d6}" id="{0cb42ba3-d8e7-45d8-80af-3dff7bc511f5}" done="0">
    <x18tc:text xml:space="preserve">Користи се мапа променљивих погрешно.</x18tc:text>
  </x18tc:threadedComment>
  <x18tc:threadedComment ref="H14" dT="2026-02-27T12:30:58.00" personId="{ef32b732-0302-4f30-a3dd-5ab6d60ef4d6}" id="{ea0f4f0b-f47b-4e60-b642-ec267293fafd}" done="0">
    <x18tc:text xml:space="preserve">Грешка код исписивања листе бројева.</x18tc:text>
  </x18tc:threadedComment>
  <x18tc:threadedComment ref="AD13" dT="2026-02-27T12:14:35.00" personId="{ef32b732-0302-4f30-a3dd-5ab6d60ef4d6}" id="{757dc696-33f4-4eaa-9a34-00a221db4a60}" done="0">
    <x18tc:text xml:space="preserve">Нису комплетне акције.</x18tc:text>
  </x18tc:threadedComment>
  <x18tc:threadedComment ref="D14" dT="2026-02-27T12:21:51.00" personId="{ef32b732-0302-4f30-a3dd-5ab6d60ef4d6}" id="{a4aff199-3698-49ea-b96f-1bc9adcb6990}" done="0">
    <x18tc:text xml:space="preserve">Нема препознавања коментара и  ниски. Специјални карактери нису добро обрађени.</x18tc:text>
  </x18tc:threadedComment>
  <x18tc:threadedComment ref="J14" dT="2026-02-27T12:44:41.00" personId="{ef32b732-0302-4f30-a3dd-5ab6d60ef4d6}" id="{69041676-3319-436a-8c05-4d4a94e3852e}" done="0">
    <x18tc:text xml:space="preserve">Нема дереференцијарња ниски и постоји погрешно индексирање вектора ниском.</x18tc:text>
  </x18tc:threadedComment>
  <x18tc:threadedComment ref="N6" dT="2026-02-27T06:45:44.00" personId="{ef32b732-0302-4f30-a3dd-5ab6d60ef4d6}" id="{77d2d079-7522-46a8-8021-af113b93c019}" done="0">
    <x18tc:text xml:space="preserve">Није дереференциран показивач на ниску.</x18tc:text>
  </x18tc:threadedComment>
  <x18tc:threadedComment ref="I39" dT="2026-02-27T12:18:43.00" personId="{276c53ab-f665-4b5f-a10b-cf691bb57a90}" id="{9c5316cf-f209-4351-ab6c-5268423da298}" done="0">
    <x18tc:text xml:space="preserve">Nema dereferenciranja</x18tc:text>
  </x18tc:threadedComment>
  <x18tc:threadedComment ref="P14" dT="2026-02-27T12:40:41.00" personId="{ef32b732-0302-4f30-a3dd-5ab6d60ef4d6}" id="{fcbba456-d9d0-47a6-9fc0-fb3368027b57}" done="0">
    <x18tc:text xml:space="preserve">Погрешно индексирање вектора ниском.</x18tc:text>
  </x18tc:threadedComment>
  <x18tc:threadedComment ref="M6" dT="2026-02-27T06:45:37.00" personId="{ef32b732-0302-4f30-a3dd-5ab6d60ef4d6}" id="{63081490-2e64-4dd4-bc2a-4ffc8e0dcf97}" done="0">
    <x18tc:text xml:space="preserve">Није дереференциран показивач на ниску.</x18tc:text>
  </x18tc:threadedComment>
  <x18tc:threadedComment ref="R14" dT="2026-02-27T12:42:38.00" personId="{ef32b732-0302-4f30-a3dd-5ab6d60ef4d6}" id="{7d921bf7-8015-4c7b-9f03-d8efc7f6f133}" done="0">
    <x18tc:text xml:space="preserve">Нема ослобађања мапе променљивих и недостаје доста позива дестуктора.</x18tc:text>
  </x18tc:threadedComment>
  <x18tc:threadedComment ref="J6" dT="2026-02-27T06:43:23.00" personId="{ef32b732-0302-4f30-a3dd-5ab6d60ef4d6}" id="{983381e0-c395-4a66-b343-32619b104303}" done="0">
    <x18tc:text xml:space="preserve">Нису int * и std::vector&lt;int&gt; исто.</x18tc:text>
  </x18tc:threadedComment>
  <x18tc:threadedComment ref="D6" dT="2026-02-27T06:36:39.00" personId="{ef32b732-0302-4f30-a3dd-5ab6d60ef4d6}" id="{efe4723b-5835-49ec-8c3d-3a1e4f629a8d}" done="0">
    <x18tc:text xml:space="preserve">Недостаје обрада коментара и неких специјалних карактера.</x18tc:text>
  </x18tc:threadedComment>
  <x18tc:threadedComment ref="AD5" dT="2026-02-27T06:27:54.00" personId="{ef32b732-0302-4f30-a3dd-5ab6d60ef4d6}" id="{7aa7a993-3279-4a08-934b-75cd39e24cda}" done="0">
    <x18tc:text xml:space="preserve">Недостаје одговарајућа конверзија током парсирања чвора за листу бројева/наредби.</x18tc:text>
  </x18tc:threadedComment>
  <x18tc:threadedComment ref="Q6" dT="2026-02-27T06:47:32.00" personId="{ef32b732-0302-4f30-a3dd-5ab6d60ef4d6}" id="{4b7829ae-ca06-4f58-a51b-8b6cff89c76f}" done="0">
    <x18tc:text xml:space="preserve">Нема обраде грешака у лексеру.</x18tc:text>
  </x18tc:threadedComment>
  <x18tc:threadedComment ref="AB5" dT="2026-02-27T06:26:42.00" personId="{ef32b732-0302-4f30-a3dd-5ab6d60ef4d6}" id="{6348462e-cfe3-43e3-81fd-832ec333f84e}" done="0">
    <x18tc:text xml:space="preserve">Нема дефиниције у cpp фајлу.</x18tc:text>
  </x18tc:threadedComment>
  <x18tc:threadedComment ref="P6" dT="2026-02-27T06:46:07.00" personId="{ef32b732-0302-4f30-a3dd-5ab6d60ef4d6}" id="{d0f32881-7df6-4bde-bbc1-d74d5cb665bc}" done="0">
    <x18tc:text xml:space="preserve">Није дереференциран показивач на ниску.</x18tc:text>
  </x18tc:threadedComment>
  <x18tc:threadedComment ref="D8" dT="2026-02-27T07:08:18.00" personId="{ef32b732-0302-4f30-a3dd-5ab6d60ef4d6}" id="{e27d6824-e57c-4b76-8cc1-c953090d06f9}" done="0">
    <x18tc:text xml:space="preserve">Недостају неки специјални карактери.</x18tc:text>
  </x18tc:threadedComment>
  <x18tc:threadedComment ref="L23" dT="2026-02-26T15:18:40.00" personId="{5c86c2c2-9f52-48fb-b56f-d4bfdc42eb15}" id="{9226dae5-4511-46aa-8dad-a207a673b443}" done="0">
    <x18tc:text xml:space="preserve">pogresno definisani</x18tc:text>
  </x18tc:threadedComment>
  <x18tc:threadedComment ref="K17" dT="2026-02-26T14:30:35.00" personId="{5c86c2c2-9f52-48fb-b56f-d4bfdc42eb15}" id="{f8f461c6-a17a-4d7f-ade4-1649c3dcdd02}" done="0">
    <x18tc:text xml:space="preserve">nepotrebno komplikovanje</x18tc:text>
  </x18tc:threadedComment>
  <x18tc:threadedComment ref="K8" dT="2026-02-27T07:13:33.00" personId="{ef32b732-0302-4f30-a3dd-5ab6d60ef4d6}" id="{02f4329a-3348-4375-8cbc-0e6b86e128c5}" done="0">
    <x18tc:text xml:space="preserve">Множење није добро написано.</x18tc:text>
  </x18tc:threadedComment>
  <x18tc:threadedComment ref="F16" dT="2026-02-26T14:23:59.00" personId="{5c86c2c2-9f52-48fb-b56f-d4bfdc42eb15}" id="{807e23f3-52dc-4b5c-b32f-2cd465d5ce3a}" done="0">
    <x18tc:text xml:space="preserve">upravljanje mapom</x18tc:text>
  </x18tc:threadedComment>
  <x18tc:threadedComment ref="N10" dT="2026-02-27T07:56:35.00" personId="{ef32b732-0302-4f30-a3dd-5ab6d60ef4d6}" id="{9f0a59d3-b963-42ea-b1e2-a052a9470c5f}" done="0">
    <x18tc:text xml:space="preserve">Множење скаларом треба да понавља вектор више пута.</x18tc:text>
  </x18tc:threadedComment>
  <x18tc:threadedComment ref="D24" dT="2026-02-26T15:22:38.00" personId="{5c86c2c2-9f52-48fb-b56f-d4bfdc42eb15}" id="{8cbd79b8-1709-40ba-9312-b4c4215b2de8}" done="0">
    <x18tc:text xml:space="preserve">pogresna upotreba .</x18tc:text>
  </x18tc:threadedComment>
  <x18tc:threadedComment ref="F17" dT="2026-02-26T14:29:25.00" personId="{5c86c2c2-9f52-48fb-b56f-d4bfdc42eb15}" id="{b54293d5-b80f-4f41-bb35-5d239b6a20ea}" done="0">
    <x18tc:text xml:space="preserve">mapi je dodeljen pokazivac na lokalnu promenljivu.</x18tc:text>
  </x18tc:threadedComment>
  <x18tc:threadedComment ref="E10" dT="2026-02-27T07:45:04.00" personId="{ef32b732-0302-4f30-a3dd-5ab6d60ef4d6}" id="{fede917f-e6ca-4ad2-8d7b-82dd2efe6cf6}" done="0">
    <x18tc:text xml:space="preserve">Обрнут редослед читања наредби и бројева у листи.</x18tc:text>
  </x18tc:threadedComment>
  <x18tc:threadedComment ref="E24" dT="2026-02-26T15:26:43.00" personId="{5c86c2c2-9f52-48fb-b56f-d4bfdc42eb15}" id="{bb56106a-9ed9-45db-af00-25a2b02b9303}" done="0">
    <x18tc:text xml:space="preserve">nedostaje podrska za konstante</x18tc:text>
  </x18tc:threadedComment>
  <x18tc:threadedComment ref="M17" dT="2026-02-26T14:31:44.00" personId="{5c86c2c2-9f52-48fb-b56f-d4bfdc42eb15}" id="{8fa06f0b-2eeb-4fe8-9730-4735f0c21d94}" done="0">
    <x18tc:text xml:space="preserve">neadekvatna upotreba pokazivaca</x18tc:text>
  </x18tc:threadedComment>
  <x18tc:threadedComment ref="P17" dT="2026-02-26T14:32:50.00" personId="{5c86c2c2-9f52-48fb-b56f-d4bfdc42eb15}" id="{b1d2ff40-51fa-45b3-bb1e-9f955a72246d}" done="0">
    <x18tc:text xml:space="preserve">neadekvatna upotreba pokazivaca</x18tc:text>
  </x18tc:threadedComment>
  <x18tc:threadedComment ref="X5" dT="2026-02-27T06:23:36.00" personId="{ef32b732-0302-4f30-a3dd-5ab6d60ef4d6}" id="{ff7814f8-ecd7-448c-8787-3480eaf3e88c}" done="0">
    <x18tc:text xml:space="preserve">Нема дефиниције у cpp фајлу.</x18tc:text>
  </x18tc:threadedComment>
  <x18tc:threadedComment ref="F24" dT="2026-02-26T15:27:05.00" personId="{5c86c2c2-9f52-48fb-b56f-d4bfdc42eb15}" id="{b7dafcc9-70a7-480f-a17b-c8f2359a45fd}" done="0">
    <x18tc:text xml:space="preserve">greska u kreiranju listi</x18tc:text>
  </x18tc:threadedComment>
  <x18tc:threadedComment ref="D5" dT="2026-02-27T06:04:43.00" personId="{ef32b732-0302-4f30-a3dd-5ab6d60ef4d6}" id="{c00e6224-d927-42f4-9e2d-1e5ef3a20a7c}" done="0">
    <x18tc:text xml:space="preserve">Не игноришу се коментари</x18tc:text>
  </x18tc:threadedComment>
  <x18tc:threadedComment ref="M26" dT="2026-02-26T15:38:43.00" personId="{5c86c2c2-9f52-48fb-b56f-d4bfdc42eb15}" id="{fbf5ce53-6ce3-4dc2-be92-a9342d0d5a09}" done="0">
    <x18tc:text xml:space="preserve">sitna greska u tipovima</x18tc:text>
  </x18tc:threadedComment>
  <x18tc:threadedComment ref="T5" dT="2026-02-27T06:20:12.00" personId="{ef32b732-0302-4f30-a3dd-5ab6d60ef4d6}" id="{bbbecc65-1561-414d-ad36-8d7e37995a9b}" done="0">
    <x18tc:text xml:space="preserve">Нема дефиниције у cpp фајлу</x18tc:text>
  </x18tc:threadedComment>
  <x18tc:threadedComment ref="H28" dT="2026-02-26T15:44:35.00" personId="{5c86c2c2-9f52-48fb-b56f-d4bfdc42eb15}" id="{5cd3427a-cb90-4cfd-b433-6905ed8c2b48}" done="0">
    <x18tc:text xml:space="preserve">nepotrebno komplikovanje</x18tc:text>
  </x18tc:threadedComment>
  <x18tc:threadedComment ref="W5" dT="2026-02-27T06:23:21.00" personId="{ef32b732-0302-4f30-a3dd-5ab6d60ef4d6}" id="{835b39e9-61f8-4e12-b37f-3229e7dde592}" done="0">
    <x18tc:text xml:space="preserve">Нема дефиниције у cpp фајлу</x18tc:text>
  </x18tc:threadedComment>
  <x18tc:threadedComment ref="D25" dT="2026-02-26T15:31:24.00" personId="{5c86c2c2-9f52-48fb-b56f-d4bfdc42eb15}" id="{d7dd8ef5-7ee8-431b-95bb-0a63b3a4e6e6}" done="0">
    <x18tc:text xml:space="preserve">sitne greske</x18tc:text>
  </x18tc:threadedComment>
  <x18tc:threadedComment ref="F25" dT="2026-02-26T15:32:01.00" personId="{5c86c2c2-9f52-48fb-b56f-d4bfdc42eb15}" id="{1aded77b-d05c-49fa-a1f1-697eb9d21405}" done="0">
    <x18tc:text xml:space="preserve">ne prevodi se</x18tc:text>
  </x18tc:threadedComment>
</x18tc:ThreadedComments>
</file>

<file path=xl/threadedComments/threadedComment2.xml><?xml version="1.0" encoding="utf-8"?>
<x18tc:ThreadedComments xmlns="http://schemas.openxmlformats.org/spreadsheetml/2006/main" xmlns:x18tc="http://schemas.microsoft.com/office/spreadsheetml/2018/threadedcomments" xmlns:xltc2="http://schemas.microsoft.com/office/spreadsheetml/2020/threadedcomments2" xmlns:r="http://schemas.openxmlformats.org/officeDocument/2006/relationships">
  <x18tc:threadedComment ref="D8" dT="2026-03-16T00:46:34.00" personId="{ef32b732-0302-4f30-a3dd-5ab6d60ef4d6}" id="{4d0c013c-1a7a-42d1-a818-32998733dae2}" done="0">
    <x18tc:text xml:space="preserve">Грешка приликом препознавања коментара.</x18tc:text>
  </x18tc:threadedComment>
  <x18tc:threadedComment ref="E8" dT="2026-03-16T00:44:04.00" personId="{ef32b732-0302-4f30-a3dd-5ab6d60ef4d6}" id="{7fe54dce-9a3c-4b13-82e6-fee2c600a959}" done="0">
    <x18tc:text xml:space="preserve">Правило за вредност мапе по кључу је на погрешном месту.</x18tc:text>
  </x18tc:threadedComment>
  <x18tc:threadedComment ref="G18" dT="2026-03-14T23:10:55.00" personId="{5c86c2c2-9f52-48fb-b56f-d4bfdc42eb15}" id="{6d6be8c0-2a95-4686-b7ae-ddc24b8601c8}" done="0">
    <x18tc:text xml:space="preserve">konflikt tipova</x18tc:text>
  </x18tc:threadedComment>
  <x18tc:threadedComment ref="G16" dT="2026-03-14T23:02:43.00" personId="{5c86c2c2-9f52-48fb-b56f-d4bfdc42eb15}" id="{b12336cd-674f-44e7-85bb-9642765f8fbf}" done="0">
    <x18tc:text xml:space="preserve">seg fault, inicijalizacija pokazivaca lokalnom promenljivom.</x18tc:text>
  </x18tc:threadedComment>
  <x18tc:threadedComment ref="D16" dT="2026-03-14T23:01:31.00" personId="{5c86c2c2-9f52-48fb-b56f-d4bfdc42eb15}" id="{30c88627-b5ff-4aa9-bccf-a785749f04eb}" done="0">
    <x18tc:text xml:space="preserve">inverzija</x18tc:text>
  </x18tc:threadedComment>
  <x18tc:threadedComment ref="G15" dT="2026-03-14T22:59:12.00" personId="{5c86c2c2-9f52-48fb-b56f-d4bfdc42eb15}" id="{83329627-65e3-4a9c-ac08-456585dd784d}" done="0">
    <x18tc:text xml:space="preserve">konflikt tipova</x18tc:text>
  </x18tc:threadedComment>
  <x18tc:threadedComment ref="G14" dT="2026-03-14T22:56:46.00" personId="{5c86c2c2-9f52-48fb-b56f-d4bfdc42eb15}" id="{941e8b03-7f20-4107-9ead-4f1039790f0a}" done="0">
    <x18tc:text xml:space="preserve">konflikt tipova</x18tc:text>
  </x18tc:threadedComment>
  <x18tc:threadedComment ref="J21" dT="2026-03-14T23:21:26.00" personId="{5c86c2c2-9f52-48fb-b56f-d4bfdc42eb15}" id="{0b1d03f3-ce06-43cf-93e7-dfda7259ebbe}" done="0">
    <x18tc:text xml:space="preserve">moguce je samo stampanje id-a</x18tc:text>
  </x18tc:threadedComment>
  <x18tc:threadedComment ref="G13" dT="2026-03-14T22:53:30.00" personId="{5c86c2c2-9f52-48fb-b56f-d4bfdc42eb15}" id="{495b539d-5408-40af-a9e4-99279ed8451e}" done="0">
    <x18tc:text xml:space="preserve">konflikt tipova</x18tc:text>
  </x18tc:threadedComment>
  <x18tc:threadedComment ref="M20" dT="2026-03-14T23:18:19.00" personId="{5c86c2c2-9f52-48fb-b56f-d4bfdc42eb15}" id="{eef4f9aa-ca89-4116-b2da-f020ee4ae15f}" done="0">
    <x18tc:text xml:space="preserve">na pogresnom mestu</x18tc:text>
  </x18tc:threadedComment>
  <x18tc:threadedComment ref="J20" dT="2026-03-14T23:17:50.00" personId="{5c86c2c2-9f52-48fb-b56f-d4bfdc42eb15}" id="{d6068277-be8b-4cc9-afde-35af2b0e892a}" done="0">
    <x18tc:text xml:space="preserve">hardkodiranje</x18tc:text>
  </x18tc:threadedComment>
  <x18tc:threadedComment ref="F11" dT="2026-03-14T22:35:21.00" personId="{5c86c2c2-9f52-48fb-b56f-d4bfdc42eb15}" id="{12f26a9b-0225-466c-9a9b-7b976f8534d9}" done="0">
    <x18tc:text xml:space="preserve">ne prevodi se, neupareni tipovi u bisonu</x18tc:text>
  </x18tc:threadedComment>
  <x18tc:threadedComment ref="E11" dT="2026-03-14T22:34:14.00" personId="{5c86c2c2-9f52-48fb-b56f-d4bfdc42eb15}" id="{d66dfdc5-bf43-46cd-8529-2dc4928aa20e}" done="0">
    <x18tc:text xml:space="preserve">hardkodiranje test primera</x18tc:text>
  </x18tc:threadedComment>
  <x18tc:threadedComment ref="P8" dT="2026-03-16T01:03:01.00" personId="{ef32b732-0302-4f30-a3dd-5ab6d60ef4d6}" id="{b88f6bd9-60bd-4a7a-8c31-128e54075c8f}" done="0">
    <x18tc:text xml:space="preserve">Дозвоњено је само позивање над индентификаторима.</x18tc:text>
  </x18tc:threadedComment>
  <x18tc:threadedComment ref="E10" dT="2026-03-14T22:26:42.00" personId="{5c86c2c2-9f52-48fb-b56f-d4bfdc42eb15}" id="{509f1e89-8b9f-47e2-a554-1df2f14214dc}" done="0">
    <x18tc:text xml:space="preserve">nepotrebno viseznacno, ne odgovara strukturi jezika</x18tc:text>
  </x18tc:threadedComment>
  <x18tc:threadedComment ref="V8" dT="2026-03-16T01:03:30.00" personId="{ef32b732-0302-4f30-a3dd-5ab6d60ef4d6}" id="{d0c8f8ad-23e4-4501-b6ae-09584de2d4a4}" done="0">
    <x18tc:text xml:space="preserve">Празне акције.</x18tc:text>
  </x18tc:threadedComment>
  <x18tc:threadedComment ref="D10" dT="2026-03-14T22:23:17.00" personId="{5c86c2c2-9f52-48fb-b56f-d4bfdc42eb15}" id="{ddbe3902-62d0-440c-9afc-e829ead3828a}" done="0">
    <x18tc:text xml:space="preserve">inverzija</x18tc:text>
  </x18tc:threadedComment>
  <x18tc:threadedComment ref="E9" dT="2026-03-16T01:22:15.00" personId="{ef32b732-0302-4f30-a3dd-5ab6d60ef4d6}" id="{672866d7-68bc-4ee6-a033-4386842432cf}" done="0">
    <x18tc:text xml:space="preserve">Недостаје запета у правилу за мапу (низ парова).</x18tc:text>
  </x18tc:threadedComment>
  <x18tc:threadedComment ref="Y7" dT="2026-03-15T23:33:08.00" personId="{ef32b732-0302-4f30-a3dd-5ab6d60ef4d6}" id="{c191f752-4af7-4fdb-bd78-80963ca5e0d8}" done="0">
    <x18tc:text xml:space="preserve">Непотпуна дефинија.</x18tc:text>
  </x18tc:threadedComment>
  <x18tc:threadedComment ref="E20" dT="2026-03-14T23:17:16.00" personId="{5c86c2c2-9f52-48fb-b56f-d4bfdc42eb15}" id="{4d5e8b37-30ad-4d08-b593-b7cc64d77941}" done="0">
    <x18tc:text xml:space="preserve">hardkodirani primeri</x18tc:text>
  </x18tc:threadedComment>
  <x18tc:threadedComment ref="V7" dT="2026-03-15T23:27:14.00" personId="{ef32b732-0302-4f30-a3dd-5ab6d60ef4d6}" id="{9a70d46f-d2ed-4736-b30b-1ebea1fb47e7}" done="0">
    <x18tc:text xml:space="preserve">Нема ослобађања меморије за ниске.</x18tc:text>
  </x18tc:threadedComment>
  <x18tc:threadedComment ref="D20" dT="2026-03-14T23:16:49.00" personId="{5c86c2c2-9f52-48fb-b56f-d4bfdc42eb15}" id="{923ce6cb-fc5b-4e86-94aa-efa4cfac9b30}" done="0">
    <x18tc:text xml:space="preserve">inverzija, id hardkodiranna osnovu primera</x18tc:text>
  </x18tc:threadedComment>
  <x18tc:threadedComment ref="W7" dT="2026-03-15T23:32:25.00" personId="{ef32b732-0302-4f30-a3dd-5ab6d60ef4d6}" id="{4ac66f1f-59d9-4b28-bfb2-4b905bb39fbb}" done="0">
    <x18tc:text xml:space="preserve">Нема дефиниције.</x18tc:text>
  </x18tc:threadedComment>
  <x18tc:threadedComment ref="G19" dT="2026-03-14T23:14:08.00" personId="{5c86c2c2-9f52-48fb-b56f-d4bfdc42eb15}" id="{042c8a0d-7800-4879-974d-4c2dc427759e}" done="0">
    <x18tc:text xml:space="preserve">konflikt tipova</x18tc:text>
  </x18tc:threadedComment>
  <x18tc:threadedComment ref="I9" dT="2026-03-16T02:17:17.00" personId="{ef32b732-0302-4f30-a3dd-5ab6d60ef4d6}" id="{a66e5d73-1d5b-4849-80b3-d74756c1a83d}" done="0">
    <x18tc:text xml:space="preserve">Нетачно додавање парова.</x18tc:text>
  </x18tc:threadedComment>
  <x18tc:threadedComment ref="J9" dT="2026-03-16T02:17:58.00" personId="{ef32b732-0302-4f30-a3dd-5ab6d60ef4d6}" id="{d0f6b63d-a98d-4cfd-89ac-2b2f0a075f02}" done="0">
    <x18tc:text xml:space="preserve">Није могуће исписивање вредност мапе за задати кључ.</x18tc:text>
  </x18tc:threadedComment>
  <x18tc:threadedComment ref="P7" dT="2026-03-15T23:22:24.00" personId="{ef32b732-0302-4f30-a3dd-5ab6d60ef4d6}" id="{69defdae-a4ba-4e3e-a654-2bb48e877890}" done="0">
    <x18tc:text xml:space="preserve">Метода contains може да се позове само над идентификатором.</x18tc:text>
  </x18tc:threadedComment>
  <x18tc:threadedComment ref="I7" dT="2026-03-15T23:03:14.00" personId="{ef32b732-0302-4f30-a3dd-5ab6d60ef4d6}" id="{135f42f3-1590-463b-98ee-90b51d709b6c}" done="0">
    <x18tc:text xml:space="preserve">Недостаје иницијализација низа елемената.</x18tc:text>
  </x18tc:threadedComment>
  <x18tc:threadedComment ref="K5" dT="2026-03-15T21:06:10.00" personId="{ef32b732-0302-4f30-a3dd-5ab6d60ef4d6}" id="{8d80d843-29a6-42a9-980c-6ab8e7fa4a3e}" done="0">
    <x18tc:text xml:space="preserve">Мапа треба да чува редослед уношења.</x18tc:text>
  </x18tc:threadedComment>
  <x18tc:threadedComment ref="H7" dT="2026-03-15T23:16:32.00" personId="{ef32b732-0302-4f30-a3dd-5ab6d60ef4d6}" id="{41c1b1cb-46f5-4a69-b834-c362b229acb5}" done="0">
    <x18tc:text xml:space="preserve">Мапа може да садржи више истих кључева са различитим вредностима.</x18tc:text>
  </x18tc:threadedComment>
  <x18tc:threadedComment ref="O5" dT="2026-03-15T21:07:10.00" personId="{ef32b732-0302-4f30-a3dd-5ab6d60ef4d6}" id="{6259d28d-b197-4890-aaf7-9ba199cb42a9}" done="0">
    <x18tc:text xml:space="preserve">Резултујућа мапа се не иницијализује.</x18tc:text>
  </x18tc:threadedComment>
  <x18tc:threadedComment ref="O36" dT="2026-03-15T19:03:37.00" personId="{276c53ab-f665-4b5f-a10b-cf691bb57a90}" id="{b3a8b866-ce0e-4f7a-bb09-7a256447de4e}" done="0">
    <x18tc:text xml:space="preserve">Nije azuriran $$</x18tc:text>
  </x18tc:threadedComment>
  <x18tc:threadedComment ref="J6" dT="2026-03-15T22:42:24.00" personId="{ef32b732-0302-4f30-a3dd-5ab6d60ef4d6}" id="{fa0b3fe2-1674-4f9a-bfe7-0e001e3c6e15}" done="0">
    <x18tc:text xml:space="preserve">Није могуће исписивање вредност мапе за задати кључ.</x18tc:text>
  </x18tc:threadedComment>
  <x18tc:threadedComment ref="I5" dT="2026-03-15T21:02:34.00" personId="{ef32b732-0302-4f30-a3dd-5ab6d60ef4d6}" id="{6f856a6f-61db-464c-8158-541e2ffdd033}" done="0">
    <x18tc:text xml:space="preserve">На неколико места се показивачи погрешно користе.</x18tc:text>
  </x18tc:threadedComment>
  <x18tc:threadedComment ref="K6" dT="2026-03-15T22:46:14.00" personId="{ef32b732-0302-4f30-a3dd-5ab6d60ef4d6}" id="{0dc0e96f-8563-4112-b4f0-7624e1654eee}" done="0">
    <x18tc:text xml:space="preserve">Мапа треба да чува редослед уношења.</x18tc:text>
  </x18tc:threadedComment>
  <x18tc:threadedComment ref="J5" dT="2026-03-15T21:05:35.00" personId="{ef32b732-0302-4f30-a3dd-5ab6d60ef4d6}" id="{5ebce48b-3b50-40fd-9060-7ebed87b1e0a}" done="0">
    <x18tc:text xml:space="preserve">Није могуће исписивање вредност мапе за задати кључ.</x18tc:text>
  </x18tc:threadedComment>
  <x18tc:threadedComment ref="D6" dT="2026-03-15T22:37:35.00" personId="{ef32b732-0302-4f30-a3dd-5ab6d60ef4d6}" id="{0074f641-3172-4337-8629-f83e33400f62}" done="0">
    <x18tc:text xml:space="preserve">Недостаје препознавање ниски.</x18tc:text>
  </x18tc:threadedComment>
  <x18tc:threadedComment ref="D5" dT="2026-03-15T20:41:43.00" personId="{ef32b732-0302-4f30-a3dd-5ab6d60ef4d6}" id="{9af1aebf-0668-4aec-b8b1-9a782c8b9ac3}" done="0">
    <x18tc:text xml:space="preserve">Недостаје препознавање ниски.</x18tc:text>
  </x18tc:threadedComment>
  <x18tc:threadedComment ref="I6" dT="2026-03-15T22:40:55.00" personId="{ef32b732-0302-4f30-a3dd-5ab6d60ef4d6}" id="{43c5cf5a-e42b-4215-82e1-392b061a6fef}" done="0">
    <x18tc:text xml:space="preserve">Прослеђивање адресе објеката алоцираних на стеку.</x18tc:text>
  </x18tc:threadedComment>
  <x18tc:threadedComment ref="F5" dT="2026-03-15T20:47:53.00" personId="{ef32b732-0302-4f30-a3dd-5ab6d60ef4d6}" id="{88f25e6c-fc45-449a-a062-9fe37babd6b9}" done="0">
    <x18tc:text xml:space="preserve">Сложени тип у унији.</x18tc:text>
  </x18tc:threadedComment>
  <x18tc:threadedComment ref="E6" dT="2026-03-15T22:34:54.00" personId="{ef32b732-0302-4f30-a3dd-5ab6d60ef4d6}" id="{50bc15fa-f89d-48a9-b20f-7c7632713df8}" done="0">
    <x18tc:text xml:space="preserve">Недостаје ; на крају неколико наредби.</x18tc:text>
  </x18tc:threadedComment>
  <x18tc:threadedComment ref="O36" dT="2026-03-15T17:42:42.00" personId="{276c53ab-f665-4b5f-a10b-cf691bb57a90}" id="{be064a2f-da92-46c4-8440-b80cb919f429}" done="1">
    <x18tc:text xml:space="preserve">Nije azuriran atribut od $$</x18tc:text>
  </x18tc:threadedComment>
  <x18tc:threadedComment ref="R5" dT="2026-03-15T21:11:26.00" personId="{ef32b732-0302-4f30-a3dd-5ab6d60ef4d6}" id="{a4908941-982d-4c1f-b692-7bfd3da33590}" done="0">
    <x18tc:text xml:space="preserve">Пролазак кроз кориснички дефинисану мапу помоћу итератора. Не исписују се вредности у редоследу уношења.</x18tc:text>
  </x18tc:threadedComment>
  <x18tc:threadedComment ref="E31" dT="2026-03-15T16:44:30.00" personId="{276c53ab-f665-4b5f-a10b-cf691bb57a90}" id="{ba44c40c-dd9e-4ba4-814b-4377a65d91da}" done="0">
    <x18tc:text xml:space="preserve">Nedostaje pravilo za nizanje naredbi</x18tc:text>
  </x18tc:threadedComment>
  <x18tc:threadedComment ref="G24" dT="2026-03-14T23:30:23.00" personId="{5c86c2c2-9f52-48fb-b56f-d4bfdc42eb15}" id="{ed646ce8-a575-43df-9693-da1bd9b168de}" done="0">
    <x18tc:text xml:space="preserve">konflikt tipova</x18tc:text>
  </x18tc:threadedComment>
  <x18tc:threadedComment ref="V5" dT="2026-03-15T21:12:49.00" personId="{ef32b732-0302-4f30-a3dd-5ab6d60ef4d6}" id="{0fbf154a-1b15-4dd5-869e-e2cd46440b00}" done="0">
    <x18tc:text xml:space="preserve">Не ослобођа се мапа која чува променљиве.</x18tc:text>
  </x18tc:threadedComment>
  <x18tc:threadedComment ref="I32" dT="2026-03-15T17:02:32.00" personId="{276c53ab-f665-4b5f-a10b-cf691bb57a90}" id="{13f6ae3c-1ff0-4669-949b-6274758b2ce9}" done="0">
    <x18tc:text xml:space="preserve">Prilikom dodavanja nedostaje provjera da li kljuc vec postoji</x18tc:text>
  </x18tc:threadedComment>
  <x18tc:threadedComment ref="D28" dT="2026-03-14T23:39:15.00" personId="{5c86c2c2-9f52-48fb-b56f-d4bfdc42eb15}" id="{fc879259-c41f-422f-8059-60bdc659e2a1}" done="0">
    <x18tc:text xml:space="preserve">inverzija</x18tc:text>
  </x18tc:threadedComment>
  <x18tc:threadedComment ref="P5" dT="2026-03-15T21:08:17.00" personId="{ef32b732-0302-4f30-a3dd-5ab6d60ef4d6}" id="{1af23ed6-988c-484e-8124-57686f6d331e}" done="0">
    <x18tc:text xml:space="preserve">Дозвоњено је само позивање над индентификаторима.</x18tc:text>
  </x18tc:threadedComment>
  <x18tc:threadedComment ref="G22" dT="2026-03-14T23:25:12.00" personId="{5c86c2c2-9f52-48fb-b56f-d4bfdc42eb15}" id="{443e0002-51d1-4541-be8c-72de6abcd1d2}" done="0">
    <x18tc:text xml:space="preserve">konflikt tipova</x18tc:text>
  </x18tc:threadedComment>
</x18tc:ThreadedComments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microsoft.com/office/2017/10/relationships/threadedComment" Target="../threadedComments/threadedComment1.xml"/><Relationship Id="rId3" Type="http://schemas.microsoft.com/office/2019/04/relationships/documenttask" Target="../documenttasks/documenttask1.xml"/><Relationship Id="rId4" Type="http://schemas.openxmlformats.org/officeDocument/2006/relationships/drawing" Target="../drawings/drawing3.xml"/><Relationship Id="rId5" Type="http://schemas.openxmlformats.org/officeDocument/2006/relationships/vmlDrawing" Target="../drawings/vmlDrawing1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microsoft.com/office/2017/10/relationships/threadedComment" Target="../threadedComments/threadedComment2.xml"/><Relationship Id="rId3" Type="http://schemas.microsoft.com/office/2019/04/relationships/documenttask" Target="../documenttasks/documenttask2.xml"/><Relationship Id="rId4" Type="http://schemas.openxmlformats.org/officeDocument/2006/relationships/drawing" Target="../drawings/drawing4.xml"/><Relationship Id="rId5" Type="http://schemas.openxmlformats.org/officeDocument/2006/relationships/vmlDrawing" Target="../drawings/vmlDrawing2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3" max="3" width="32.75"/>
  </cols>
  <sheetData>
    <row r="1">
      <c r="F1" s="1" t="s">
        <v>0</v>
      </c>
      <c r="H1" s="1" t="s">
        <v>1</v>
      </c>
      <c r="J1" s="2">
        <v>44348.0</v>
      </c>
      <c r="L1" s="3">
        <v>45445.0</v>
      </c>
      <c r="N1" s="1" t="s">
        <v>2</v>
      </c>
      <c r="P1" s="1" t="s">
        <v>3</v>
      </c>
      <c r="R1" s="1" t="s">
        <v>4</v>
      </c>
      <c r="T1" s="1" t="s">
        <v>5</v>
      </c>
    </row>
    <row r="2">
      <c r="D2" s="1"/>
      <c r="E2" s="1"/>
      <c r="F2" s="1" t="s">
        <v>6</v>
      </c>
      <c r="G2" s="1" t="s">
        <v>7</v>
      </c>
      <c r="H2" s="1" t="s">
        <v>6</v>
      </c>
      <c r="I2" s="1" t="s">
        <v>7</v>
      </c>
      <c r="J2" s="4" t="s">
        <v>6</v>
      </c>
      <c r="K2" s="4" t="s">
        <v>7</v>
      </c>
      <c r="L2" s="1" t="s">
        <v>6</v>
      </c>
      <c r="M2" s="1" t="s">
        <v>7</v>
      </c>
      <c r="N2" s="1" t="s">
        <v>6</v>
      </c>
      <c r="O2" s="1" t="s">
        <v>7</v>
      </c>
      <c r="P2" s="1" t="s">
        <v>6</v>
      </c>
      <c r="Q2" s="1" t="s">
        <v>7</v>
      </c>
      <c r="R2" s="1" t="s">
        <v>6</v>
      </c>
      <c r="S2" s="1" t="s">
        <v>7</v>
      </c>
      <c r="T2" s="1" t="s">
        <v>6</v>
      </c>
      <c r="U2" s="1" t="s">
        <v>7</v>
      </c>
    </row>
    <row r="3">
      <c r="A3" s="4" t="s">
        <v>8</v>
      </c>
      <c r="B3" s="4" t="s">
        <v>9</v>
      </c>
      <c r="C3" s="4" t="s">
        <v>10</v>
      </c>
      <c r="D3" s="1" t="s">
        <v>11</v>
      </c>
      <c r="E3" s="1" t="s">
        <v>12</v>
      </c>
    </row>
    <row r="4">
      <c r="A4" s="5">
        <v>1.0</v>
      </c>
      <c r="B4" s="6" t="s">
        <v>13</v>
      </c>
      <c r="C4" s="7" t="str">
        <f t="array" ref="C4">INDEX('Svi studenti'!$C$2:$C1001,MATCH(B4, 'Svi studenti'!$B$2:$B1001, 0))</f>
        <v>Ајдуковић, Лука</v>
      </c>
      <c r="D4" s="8" t="str">
        <f t="array" ref="D4">iferror(iNDEX('Svi studenti'!$G$2:$G1001,MATCH(B4, 'Svi studenti'!$B$2:$B1001, 0)),"---")</f>
        <v>3и1б</v>
      </c>
      <c r="E4" s="8">
        <f t="array" ref="E4">iferror(iNDEX('Prisustvo-Vežbe'!$Q$4:$Q1001,MATCH(B4, 'Prisustvo-Vežbe'!$A$4:$A1001, 0)),"---")</f>
        <v>1</v>
      </c>
      <c r="G4" s="7" t="str">
        <f t="array" ref="G4">iferror(iNDEX('Januar 1'!$AH$5:$AH1001,MATCH(B4, 'Januar 1'!$A$5:$A1001, 0)),"---")</f>
        <v>---</v>
      </c>
      <c r="I4" s="7" t="str">
        <f t="array" ref="I4">iferror(iNDEX('Januar 2'!$AM$5:$AM1001,MATCH(B4, 'Januar 2'!$A$5:$A1001, 0)),"---")</f>
        <v>---</v>
      </c>
      <c r="K4" s="7" t="str">
        <f t="array" ref="K4">iferror(iNDEX('Jun1'!$AY$6:$AY1001,MATCH(B4, 'Jun1'!$A$6:$A1001, 0)),"---")</f>
        <v>---</v>
      </c>
      <c r="M4" s="7" t="str">
        <f t="array" ref="M4">iferror(iNDEX('Jun2'!$AM$6:$AM1001,MATCH(B4, 'Jun2'!$A$6:$A1001, 0)),"---")</f>
        <v>---</v>
      </c>
      <c r="O4" s="7" t="str">
        <f t="array" ref="O4">iferror(iNDEX('Sep1'!$AK$6:$AK1001,MATCH(B4, 'Sep1'!$A$6:$A1001, 0)),"---")</f>
        <v>---</v>
      </c>
      <c r="Q4" s="7" t="str">
        <f t="array" ref="Q4">iferror(iNDEX('Sep2'!$AO$6:$AO1001,MATCH(B4, 'Sep2'!$A$6:$A1001, 0)),"---")</f>
        <v>---</v>
      </c>
      <c r="S4" s="7" t="str">
        <f t="array" ref="S4">iferror(iNDEX(Dodatni!$AJ$6:$AJ1001,MATCH(B4, Dodatni!$A$6:$A1001, 0)),"---")</f>
        <v>---</v>
      </c>
      <c r="U4" s="7" t="str">
        <f t="array" ref="U4">iferror(iNDEX('Sep1-2324'!$AQ$6:$AQ1001,MATCH(B4, 'Sep1-2324'!$A$6:$A1001, 0)),"---")</f>
        <v>---</v>
      </c>
    </row>
    <row r="5">
      <c r="A5" s="5">
        <v>2.0</v>
      </c>
      <c r="B5" s="6" t="s">
        <v>14</v>
      </c>
      <c r="C5" s="7" t="str">
        <f t="array" ref="C5">INDEX('Svi studenti'!$C$2:$C1001,MATCH(B5, 'Svi studenti'!$B$2:$B1001, 0))</f>
        <v>Арамбашић, Тодор</v>
      </c>
      <c r="D5" s="8" t="str">
        <f t="array" ref="D5">iferror(iNDEX('Svi studenti'!$G$2:$G1001,MATCH(B5, 'Svi studenti'!$B$2:$B1001, 0)),"---")</f>
        <v>3и1а</v>
      </c>
      <c r="E5" s="9">
        <f t="array" ref="E5">iferror(iNDEX('Prisustvo-Vežbe'!$Q$4:$Q1001,MATCH(B5, 'Prisustvo-Vežbe'!$A$4:$A1001, 0)),"---")</f>
        <v>0</v>
      </c>
      <c r="G5" s="7" t="str">
        <f t="array" ref="G5">iferror(iNDEX('Januar 1'!$AH$5:$AH1001,MATCH(B5, 'Januar 1'!$A$5:$A1001, 0)),"---")</f>
        <v>---</v>
      </c>
      <c r="I5" s="7" t="str">
        <f t="array" ref="I5">iferror(iNDEX('Januar 2'!$AM$5:$AM1001,MATCH(B5, 'Januar 2'!$A$5:$A1001, 0)),"---")</f>
        <v>---</v>
      </c>
      <c r="K5" s="7" t="str">
        <f t="array" ref="K5">iferror(iNDEX('Jun1'!$AY$6:$AY1001,MATCH(B5, 'Jun1'!$A$6:$A1001, 0)),"---")</f>
        <v>---</v>
      </c>
      <c r="M5" s="7" t="str">
        <f t="array" ref="M5">iferror(iNDEX('Jun2'!$AM$6:$AM1001,MATCH(B5, 'Jun2'!$A$6:$A1001, 0)),"---")</f>
        <v>---</v>
      </c>
      <c r="O5" s="7" t="str">
        <f t="array" ref="O5">iferror(iNDEX('Sep1'!$AK$6:$AK1001,MATCH(B5, 'Sep1'!$A$6:$A1001, 0)),"---")</f>
        <v>---</v>
      </c>
      <c r="Q5" s="7" t="str">
        <f t="array" ref="Q5">iferror(iNDEX('Sep2'!$AO$6:$AO1001,MATCH(B5, 'Sep2'!$A$6:$A1001, 0)),"---")</f>
        <v>---</v>
      </c>
      <c r="S5" s="7" t="str">
        <f t="array" ref="S5">iferror(iNDEX(Dodatni!$AJ$6:$AJ1001,MATCH(B5, Dodatni!$A$6:$A1001, 0)),"---")</f>
        <v>---</v>
      </c>
      <c r="U5" s="7" t="str">
        <f t="array" ref="U5">iferror(iNDEX('Sep1-2324'!$AQ$6:$AQ1001,MATCH(B5, 'Sep1-2324'!$A$6:$A1001, 0)),"---")</f>
        <v>---</v>
      </c>
    </row>
    <row r="6">
      <c r="A6" s="5">
        <v>3.0</v>
      </c>
      <c r="B6" s="6" t="s">
        <v>15</v>
      </c>
      <c r="C6" s="7" t="str">
        <f t="array" ref="C6">INDEX('Svi studenti'!$C$2:$C1001,MATCH(B6, 'Svi studenti'!$B$2:$B1001, 0))</f>
        <v>Аћимовић, Љубомир</v>
      </c>
      <c r="D6" s="8" t="str">
        <f t="array" ref="D6">iferror(iNDEX('Svi studenti'!$G$2:$G1001,MATCH(B6, 'Svi studenti'!$B$2:$B1001, 0)),"---")</f>
        <v>3и1а</v>
      </c>
      <c r="E6" s="9">
        <f t="array" ref="E6">iferror(iNDEX('Prisustvo-Vežbe'!$Q$4:$Q1001,MATCH(B6, 'Prisustvo-Vežbe'!$A$4:$A1001, 0)),"---")</f>
        <v>2.5</v>
      </c>
      <c r="G6" s="7" t="str">
        <f t="array" ref="G6">iferror(iNDEX('Januar 1'!$AH$5:$AH1001,MATCH(B6, 'Januar 1'!$A$5:$A1001, 0)),"---")</f>
        <v>---</v>
      </c>
      <c r="I6" s="7" t="str">
        <f t="array" ref="I6">iferror(iNDEX('Januar 2'!$AM$5:$AM1001,MATCH(B6, 'Januar 2'!$A$5:$A1001, 0)),"---")</f>
        <v>---</v>
      </c>
      <c r="K6" s="7" t="str">
        <f t="array" ref="K6">iferror(iNDEX('Jun1'!$AY$6:$AY1001,MATCH(B6, 'Jun1'!$A$6:$A1001, 0)),"---")</f>
        <v>---</v>
      </c>
      <c r="M6" s="7" t="str">
        <f t="array" ref="M6">iferror(iNDEX('Jun2'!$AM$6:$AM1001,MATCH(B6, 'Jun2'!$A$6:$A1001, 0)),"---")</f>
        <v>---</v>
      </c>
      <c r="O6" s="7" t="str">
        <f t="array" ref="O6">iferror(iNDEX('Sep1'!$AK$6:$AK1001,MATCH(B6, 'Sep1'!$A$6:$A1001, 0)),"---")</f>
        <v>---</v>
      </c>
      <c r="Q6" s="7" t="str">
        <f t="array" ref="Q6">iferror(iNDEX('Sep2'!$AO$6:$AO1001,MATCH(B6, 'Sep2'!$A$6:$A1001, 0)),"---")</f>
        <v>---</v>
      </c>
      <c r="S6" s="7" t="str">
        <f t="array" ref="S6">iferror(iNDEX(Dodatni!$AJ$6:$AJ1001,MATCH(B6, Dodatni!$A$6:$A1001, 0)),"---")</f>
        <v>---</v>
      </c>
      <c r="U6" s="7" t="str">
        <f t="array" ref="U6">iferror(iNDEX('Sep1-2324'!$AQ$6:$AQ1001,MATCH(B6, 'Sep1-2324'!$A$6:$A1001, 0)),"---")</f>
        <v>---</v>
      </c>
    </row>
    <row r="7">
      <c r="A7" s="5">
        <v>4.0</v>
      </c>
      <c r="B7" s="6" t="s">
        <v>16</v>
      </c>
      <c r="C7" s="7" t="str">
        <f t="array" ref="C7">INDEX('Svi studenti'!$C$2:$C1001,MATCH(B7, 'Svi studenti'!$B$2:$B1001, 0))</f>
        <v>Бељић, Лазар</v>
      </c>
      <c r="D7" s="8" t="str">
        <f t="array" ref="D7">iferror(iNDEX('Svi studenti'!$G$2:$G1001,MATCH(B7, 'Svi studenti'!$B$2:$B1001, 0)),"---")</f>
        <v>3и1б</v>
      </c>
      <c r="E7" s="9">
        <f t="array" ref="E7">iferror(iNDEX('Prisustvo-Vežbe'!$Q$4:$Q1001,MATCH(B7, 'Prisustvo-Vežbe'!$A$4:$A1001, 0)),"---")</f>
        <v>4</v>
      </c>
      <c r="G7" s="7" t="str">
        <f t="array" ref="G7">iferror(iNDEX('Januar 1'!$AH$5:$AH1001,MATCH(B7, 'Januar 1'!$A$5:$A1001, 0)),"---")</f>
        <v>---</v>
      </c>
      <c r="I7" s="7" t="str">
        <f t="array" ref="I7">iferror(iNDEX('Januar 2'!$AM$5:$AM1001,MATCH(B7, 'Januar 2'!$A$5:$A1001, 0)),"---")</f>
        <v>---</v>
      </c>
      <c r="K7" s="7" t="str">
        <f t="array" ref="K7">iferror(iNDEX('Jun1'!$AY$6:$AY1001,MATCH(B7, 'Jun1'!$A$6:$A1001, 0)),"---")</f>
        <v>---</v>
      </c>
      <c r="M7" s="7" t="str">
        <f t="array" ref="M7">iferror(iNDEX('Jun2'!$AM$6:$AM1001,MATCH(B7, 'Jun2'!$A$6:$A1001, 0)),"---")</f>
        <v>---</v>
      </c>
      <c r="O7" s="7" t="str">
        <f t="array" ref="O7">iferror(iNDEX('Sep1'!$AK$6:$AK1001,MATCH(B7, 'Sep1'!$A$6:$A1001, 0)),"---")</f>
        <v>---</v>
      </c>
      <c r="Q7" s="7" t="str">
        <f t="array" ref="Q7">iferror(iNDEX('Sep2'!$AO$6:$AO1001,MATCH(B7, 'Sep2'!$A$6:$A1001, 0)),"---")</f>
        <v>---</v>
      </c>
      <c r="S7" s="7" t="str">
        <f t="array" ref="S7">iferror(iNDEX(Dodatni!$AJ$6:$AJ1001,MATCH(B7, Dodatni!$A$6:$A1001, 0)),"---")</f>
        <v>---</v>
      </c>
      <c r="U7" s="7" t="str">
        <f t="array" ref="U7">iferror(iNDEX('Sep1-2324'!$AQ$6:$AQ1001,MATCH(B7, 'Sep1-2324'!$A$6:$A1001, 0)),"---")</f>
        <v>---</v>
      </c>
    </row>
    <row r="8">
      <c r="A8" s="5">
        <v>5.0</v>
      </c>
      <c r="B8" s="6" t="s">
        <v>17</v>
      </c>
      <c r="C8" s="7" t="str">
        <f t="array" ref="C8">INDEX('Svi studenti'!$C$2:$C1001,MATCH(B8, 'Svi studenti'!$B$2:$B1001, 0))</f>
        <v>Божиновић, Дуња</v>
      </c>
      <c r="D8" s="8" t="str">
        <f t="array" ref="D8">iferror(iNDEX('Svi studenti'!$G$2:$G1001,MATCH(B8, 'Svi studenti'!$B$2:$B1001, 0)),"---")</f>
        <v>3и1б</v>
      </c>
      <c r="E8" s="9">
        <f t="array" ref="E8">iferror(iNDEX('Prisustvo-Vežbe'!$Q$4:$Q1001,MATCH(B8, 'Prisustvo-Vežbe'!$A$4:$A1001, 0)),"---")</f>
        <v>1</v>
      </c>
      <c r="G8" s="7" t="str">
        <f t="array" ref="G8">iferror(iNDEX('Januar 1'!$AH$5:$AH1001,MATCH(B8, 'Januar 1'!$A$5:$A1001, 0)),"---")</f>
        <v>---</v>
      </c>
      <c r="I8" s="7" t="str">
        <f t="array" ref="I8">iferror(iNDEX('Januar 2'!$AM$5:$AM1001,MATCH(B8, 'Januar 2'!$A$5:$A1001, 0)),"---")</f>
        <v>---</v>
      </c>
      <c r="K8" s="7" t="str">
        <f t="array" ref="K8">iferror(iNDEX('Jun1'!$AY$6:$AY1001,MATCH(B8, 'Jun1'!$A$6:$A1001, 0)),"---")</f>
        <v>---</v>
      </c>
      <c r="M8" s="7" t="str">
        <f t="array" ref="M8">iferror(iNDEX('Jun2'!$AM$6:$AM1001,MATCH(B8, 'Jun2'!$A$6:$A1001, 0)),"---")</f>
        <v>---</v>
      </c>
      <c r="O8" s="7" t="str">
        <f t="array" ref="O8">iferror(iNDEX('Sep1'!$AK$6:$AK1001,MATCH(B8, 'Sep1'!$A$6:$A1001, 0)),"---")</f>
        <v>---</v>
      </c>
      <c r="Q8" s="7" t="str">
        <f t="array" ref="Q8">iferror(iNDEX('Sep2'!$AO$6:$AO1001,MATCH(B8, 'Sep2'!$A$6:$A1001, 0)),"---")</f>
        <v>---</v>
      </c>
      <c r="S8" s="7" t="str">
        <f t="array" ref="S8">iferror(iNDEX(Dodatni!$AJ$6:$AJ1001,MATCH(B8, Dodatni!$A$6:$A1001, 0)),"---")</f>
        <v>---</v>
      </c>
      <c r="U8" s="7" t="str">
        <f t="array" ref="U8">iferror(iNDEX('Sep1-2324'!$AQ$6:$AQ1001,MATCH(B8, 'Sep1-2324'!$A$6:$A1001, 0)),"---")</f>
        <v>---</v>
      </c>
    </row>
    <row r="9">
      <c r="A9" s="5">
        <v>6.0</v>
      </c>
      <c r="B9" s="6" t="s">
        <v>18</v>
      </c>
      <c r="C9" s="7" t="str">
        <f t="array" ref="C9">INDEX('Svi studenti'!$C$2:$C1001,MATCH(B9, 'Svi studenti'!$B$2:$B1001, 0))</f>
        <v>Будимир, Никола</v>
      </c>
      <c r="D9" s="8" t="str">
        <f t="array" ref="D9">iferror(iNDEX('Svi studenti'!$G$2:$G1001,MATCH(B9, 'Svi studenti'!$B$2:$B1001, 0)),"---")</f>
        <v>3и1б</v>
      </c>
      <c r="E9" s="9">
        <f t="array" ref="E9">iferror(iNDEX('Prisustvo-Vežbe'!$Q$4:$Q1001,MATCH(B9, 'Prisustvo-Vežbe'!$A$4:$A1001, 0)),"---")</f>
        <v>0</v>
      </c>
      <c r="G9" s="7" t="str">
        <f t="array" ref="G9">iferror(iNDEX('Januar 1'!$AH$5:$AH1001,MATCH(B9, 'Januar 1'!$A$5:$A1001, 0)),"---")</f>
        <v>---</v>
      </c>
      <c r="I9" s="7" t="str">
        <f t="array" ref="I9">iferror(iNDEX('Januar 2'!$AM$5:$AM1001,MATCH(B9, 'Januar 2'!$A$5:$A1001, 0)),"---")</f>
        <v>---</v>
      </c>
      <c r="K9" s="7" t="str">
        <f t="array" ref="K9">iferror(iNDEX('Jun1'!$AY$6:$AY1001,MATCH(B9, 'Jun1'!$A$6:$A1001, 0)),"---")</f>
        <v>---</v>
      </c>
      <c r="M9" s="7" t="str">
        <f t="array" ref="M9">iferror(iNDEX('Jun2'!$AM$6:$AM1001,MATCH(B9, 'Jun2'!$A$6:$A1001, 0)),"---")</f>
        <v>---</v>
      </c>
      <c r="O9" s="7" t="str">
        <f t="array" ref="O9">iferror(iNDEX('Sep1'!$AK$6:$AK1001,MATCH(B9, 'Sep1'!$A$6:$A1001, 0)),"---")</f>
        <v>---</v>
      </c>
      <c r="Q9" s="7" t="str">
        <f t="array" ref="Q9">iferror(iNDEX('Sep2'!$AO$6:$AO1001,MATCH(B9, 'Sep2'!$A$6:$A1001, 0)),"---")</f>
        <v>---</v>
      </c>
      <c r="S9" s="7" t="str">
        <f t="array" ref="S9">iferror(iNDEX(Dodatni!$AJ$6:$AJ1001,MATCH(B9, Dodatni!$A$6:$A1001, 0)),"---")</f>
        <v>---</v>
      </c>
      <c r="U9" s="7">
        <f t="array" ref="U9">iferror(iNDEX('Sep1-2324'!$AQ$6:$AQ1001,MATCH(B9, 'Sep1-2324'!$A$6:$A1001, 0)),"---")</f>
        <v>23</v>
      </c>
    </row>
    <row r="10">
      <c r="A10" s="5">
        <v>7.0</v>
      </c>
      <c r="B10" s="6" t="s">
        <v>19</v>
      </c>
      <c r="C10" s="7" t="str">
        <f t="array" ref="C10">INDEX('Svi studenti'!$C$2:$C1001,MATCH(B10, 'Svi studenti'!$B$2:$B1001, 0))</f>
        <v>Влаховић, Иван</v>
      </c>
      <c r="D10" s="8" t="str">
        <f t="array" ref="D10">iferror(iNDEX('Svi studenti'!$G$2:$G1001,MATCH(B10, 'Svi studenti'!$B$2:$B1001, 0)),"---")</f>
        <v>3и1б</v>
      </c>
      <c r="E10" s="9">
        <f t="array" ref="E10">iferror(iNDEX('Prisustvo-Vežbe'!$Q$4:$Q1001,MATCH(B10, 'Prisustvo-Vežbe'!$A$4:$A1001, 0)),"---")</f>
        <v>4</v>
      </c>
      <c r="G10" s="7">
        <f t="array" ref="G10">iferror(iNDEX('Januar 1'!$AH$5:$AH1001,MATCH(B10, 'Januar 1'!$A$5:$A1001, 0)),"---")</f>
        <v>37</v>
      </c>
      <c r="I10" s="7" t="str">
        <f t="array" ref="I10">iferror(iNDEX('Januar 2'!$AM$5:$AM1001,MATCH(B10, 'Januar 2'!$A$5:$A1001, 0)),"---")</f>
        <v>---</v>
      </c>
      <c r="K10" s="7" t="str">
        <f t="array" ref="K10">iferror(iNDEX('Jun1'!$AY$6:$AY1001,MATCH(B10, 'Jun1'!$A$6:$A1001, 0)),"---")</f>
        <v>---</v>
      </c>
      <c r="M10" s="7" t="str">
        <f t="array" ref="M10">iferror(iNDEX('Jun2'!$AM$6:$AM1001,MATCH(B10, 'Jun2'!$A$6:$A1001, 0)),"---")</f>
        <v>---</v>
      </c>
      <c r="O10" s="7" t="str">
        <f t="array" ref="O10">iferror(iNDEX('Sep1'!$AK$6:$AK1001,MATCH(B10, 'Sep1'!$A$6:$A1001, 0)),"---")</f>
        <v>---</v>
      </c>
      <c r="Q10" s="7" t="str">
        <f t="array" ref="Q10">iferror(iNDEX('Sep2'!$AO$6:$AO1001,MATCH(B10, 'Sep2'!$A$6:$A1001, 0)),"---")</f>
        <v>---</v>
      </c>
      <c r="S10" s="7" t="str">
        <f t="array" ref="S10">iferror(iNDEX(Dodatni!$AJ$6:$AJ1001,MATCH(B10, Dodatni!$A$6:$A1001, 0)),"---")</f>
        <v>---</v>
      </c>
      <c r="U10" s="7" t="str">
        <f t="array" ref="U10">iferror(iNDEX('Sep1-2324'!$AQ$6:$AQ1001,MATCH(B10, 'Sep1-2324'!$A$6:$A1001, 0)),"---")</f>
        <v>---</v>
      </c>
    </row>
    <row r="11">
      <c r="A11" s="5">
        <v>8.0</v>
      </c>
      <c r="B11" s="6" t="s">
        <v>20</v>
      </c>
      <c r="C11" s="7" t="str">
        <f t="array" ref="C11">INDEX('Svi studenti'!$C$2:$C1001,MATCH(B11, 'Svi studenti'!$B$2:$B1001, 0))</f>
        <v>Вуковић, Лола</v>
      </c>
      <c r="D11" s="8" t="str">
        <f t="array" ref="D11">iferror(iNDEX('Svi studenti'!$G$2:$G1001,MATCH(B11, 'Svi studenti'!$B$2:$B1001, 0)),"---")</f>
        <v>3и1б</v>
      </c>
      <c r="E11" s="9">
        <f t="array" ref="E11">iferror(iNDEX('Prisustvo-Vežbe'!$Q$4:$Q1001,MATCH(B11, 'Prisustvo-Vežbe'!$A$4:$A1001, 0)),"---")</f>
        <v>5</v>
      </c>
      <c r="G11" s="7">
        <f t="array" ref="G11">iferror(iNDEX('Januar 1'!$AH$5:$AH1001,MATCH(B11, 'Januar 1'!$A$5:$A1001, 0)),"---")</f>
        <v>34.5</v>
      </c>
      <c r="I11" s="7" t="str">
        <f t="array" ref="I11">iferror(iNDEX('Januar 2'!$AM$5:$AM1001,MATCH(B11, 'Januar 2'!$A$5:$A1001, 0)),"---")</f>
        <v>---</v>
      </c>
      <c r="K11" s="7" t="str">
        <f t="array" ref="K11">iferror(iNDEX('Jun1'!$AY$6:$AY1001,MATCH(B11, 'Jun1'!$A$6:$A1001, 0)),"---")</f>
        <v>---</v>
      </c>
      <c r="M11" s="7" t="str">
        <f t="array" ref="M11">iferror(iNDEX('Jun2'!$AM$6:$AM1001,MATCH(B11, 'Jun2'!$A$6:$A1001, 0)),"---")</f>
        <v>---</v>
      </c>
      <c r="O11" s="7" t="str">
        <f t="array" ref="O11">iferror(iNDEX('Sep1'!$AK$6:$AK1001,MATCH(B11, 'Sep1'!$A$6:$A1001, 0)),"---")</f>
        <v>---</v>
      </c>
      <c r="Q11" s="7" t="str">
        <f t="array" ref="Q11">iferror(iNDEX('Sep2'!$AO$6:$AO1001,MATCH(B11, 'Sep2'!$A$6:$A1001, 0)),"---")</f>
        <v>---</v>
      </c>
      <c r="S11" s="7" t="str">
        <f t="array" ref="S11">iferror(iNDEX(Dodatni!$AJ$6:$AJ1001,MATCH(B11, Dodatni!$A$6:$A1001, 0)),"---")</f>
        <v>---</v>
      </c>
      <c r="U11" s="7" t="str">
        <f t="array" ref="U11">iferror(iNDEX('Sep1-2324'!$AQ$6:$AQ1001,MATCH(B11, 'Sep1-2324'!$A$6:$A1001, 0)),"---")</f>
        <v>---</v>
      </c>
    </row>
    <row r="12">
      <c r="A12" s="5">
        <v>9.0</v>
      </c>
      <c r="B12" s="6" t="s">
        <v>21</v>
      </c>
      <c r="C12" s="7" t="str">
        <f t="array" ref="C12">INDEX('Svi studenti'!$C$2:$C1001,MATCH(B12, 'Svi studenti'!$B$2:$B1001, 0))</f>
        <v>Глигорић, Мила</v>
      </c>
      <c r="D12" s="8" t="str">
        <f t="array" ref="D12">iferror(iNDEX('Svi studenti'!$G$2:$G1001,MATCH(B12, 'Svi studenti'!$B$2:$B1001, 0)),"---")</f>
        <v>3и1б</v>
      </c>
      <c r="E12" s="9">
        <f t="array" ref="E12">iferror(iNDEX('Prisustvo-Vežbe'!$Q$4:$Q1001,MATCH(B12, 'Prisustvo-Vežbe'!$A$4:$A1001, 0)),"---")</f>
        <v>1.5</v>
      </c>
      <c r="G12" s="7" t="str">
        <f t="array" ref="G12">iferror(iNDEX('Januar 1'!$AH$5:$AH1001,MATCH(B12, 'Januar 1'!$A$5:$A1001, 0)),"---")</f>
        <v>---</v>
      </c>
      <c r="I12" s="7" t="str">
        <f t="array" ref="I12">iferror(iNDEX('Januar 2'!$AM$5:$AM1001,MATCH(B12, 'Januar 2'!$A$5:$A1001, 0)),"---")</f>
        <v>---</v>
      </c>
      <c r="K12" s="7" t="str">
        <f t="array" ref="K12">iferror(iNDEX('Jun1'!$AY$6:$AY1001,MATCH(B12, 'Jun1'!$A$6:$A1001, 0)),"---")</f>
        <v>---</v>
      </c>
      <c r="M12" s="7" t="str">
        <f t="array" ref="M12">iferror(iNDEX('Jun2'!$AM$6:$AM1001,MATCH(B12, 'Jun2'!$A$6:$A1001, 0)),"---")</f>
        <v>---</v>
      </c>
      <c r="O12" s="7" t="str">
        <f t="array" ref="O12">iferror(iNDEX('Sep1'!$AK$6:$AK1001,MATCH(B12, 'Sep1'!$A$6:$A1001, 0)),"---")</f>
        <v>---</v>
      </c>
      <c r="Q12" s="7" t="str">
        <f t="array" ref="Q12">iferror(iNDEX('Sep2'!$AO$6:$AO1001,MATCH(B12, 'Sep2'!$A$6:$A1001, 0)),"---")</f>
        <v>---</v>
      </c>
      <c r="S12" s="7" t="str">
        <f t="array" ref="S12">iferror(iNDEX(Dodatni!$AJ$6:$AJ1001,MATCH(B12, Dodatni!$A$6:$A1001, 0)),"---")</f>
        <v>---</v>
      </c>
      <c r="U12" s="7" t="str">
        <f t="array" ref="U12">iferror(iNDEX('Sep1-2324'!$AQ$6:$AQ1001,MATCH(B12, 'Sep1-2324'!$A$6:$A1001, 0)),"---")</f>
        <v>---</v>
      </c>
    </row>
    <row r="13">
      <c r="A13" s="5">
        <v>10.0</v>
      </c>
      <c r="B13" s="6" t="s">
        <v>22</v>
      </c>
      <c r="C13" s="7" t="str">
        <f t="array" ref="C13">INDEX('Svi studenti'!$C$2:$C1001,MATCH(B13, 'Svi studenti'!$B$2:$B1001, 0))</f>
        <v>Грбовић, Теодора</v>
      </c>
      <c r="D13" s="8" t="str">
        <f t="array" ref="D13">iferror(iNDEX('Svi studenti'!$G$2:$G1001,MATCH(B13, 'Svi studenti'!$B$2:$B1001, 0)),"---")</f>
        <v>3и1а</v>
      </c>
      <c r="E13" s="9">
        <f t="array" ref="E13">iferror(iNDEX('Prisustvo-Vežbe'!$Q$4:$Q1001,MATCH(B13, 'Prisustvo-Vežbe'!$A$4:$A1001, 0)),"---")</f>
        <v>5</v>
      </c>
      <c r="G13" s="7">
        <f t="array" ref="G13">iferror(iNDEX('Januar 1'!$AH$5:$AH1001,MATCH(B13, 'Januar 1'!$A$5:$A1001, 0)),"---")</f>
        <v>33</v>
      </c>
      <c r="I13" s="7">
        <f t="array" ref="I13">iferror(iNDEX('Januar 2'!$AM$5:$AM1001,MATCH(B13, 'Januar 2'!$A$5:$A1001, 0)),"---")</f>
        <v>36</v>
      </c>
      <c r="K13" s="7" t="str">
        <f t="array" ref="K13">iferror(iNDEX('Jun1'!$AY$6:$AY1001,MATCH(B13, 'Jun1'!$A$6:$A1001, 0)),"---")</f>
        <v>---</v>
      </c>
      <c r="M13" s="7" t="str">
        <f t="array" ref="M13">iferror(iNDEX('Jun2'!$AM$6:$AM1001,MATCH(B13, 'Jun2'!$A$6:$A1001, 0)),"---")</f>
        <v>---</v>
      </c>
      <c r="O13" s="7" t="str">
        <f t="array" ref="O13">iferror(iNDEX('Sep1'!$AK$6:$AK1001,MATCH(B13, 'Sep1'!$A$6:$A1001, 0)),"---")</f>
        <v>---</v>
      </c>
      <c r="Q13" s="7" t="str">
        <f t="array" ref="Q13">iferror(iNDEX('Sep2'!$AO$6:$AO1001,MATCH(B13, 'Sep2'!$A$6:$A1001, 0)),"---")</f>
        <v>---</v>
      </c>
      <c r="S13" s="7" t="str">
        <f t="array" ref="S13">iferror(iNDEX(Dodatni!$AJ$6:$AJ1001,MATCH(B13, Dodatni!$A$6:$A1001, 0)),"---")</f>
        <v>---</v>
      </c>
      <c r="U13" s="7" t="str">
        <f t="array" ref="U13">iferror(iNDEX('Sep1-2324'!$AQ$6:$AQ1001,MATCH(B13, 'Sep1-2324'!$A$6:$A1001, 0)),"---")</f>
        <v>---</v>
      </c>
    </row>
    <row r="14">
      <c r="A14" s="5">
        <v>11.0</v>
      </c>
      <c r="B14" s="6" t="s">
        <v>23</v>
      </c>
      <c r="C14" s="7" t="str">
        <f t="array" ref="C14">INDEX('Svi studenti'!$C$2:$C1001,MATCH(B14, 'Svi studenti'!$B$2:$B1001, 0))</f>
        <v>Гудурић, Урош</v>
      </c>
      <c r="D14" s="8" t="str">
        <f t="array" ref="D14">iferror(iNDEX('Svi studenti'!$G$2:$G1001,MATCH(B14, 'Svi studenti'!$B$2:$B1001, 0)),"---")</f>
        <v>3и1а</v>
      </c>
      <c r="E14" s="9">
        <f t="array" ref="E14">iferror(iNDEX('Prisustvo-Vežbe'!$Q$4:$Q1001,MATCH(B14, 'Prisustvo-Vežbe'!$A$4:$A1001, 0)),"---")</f>
        <v>0</v>
      </c>
      <c r="G14" s="7" t="str">
        <f t="array" ref="G14">iferror(iNDEX('Januar 1'!$AH$5:$AH1001,MATCH(B14, 'Januar 1'!$A$5:$A1001, 0)),"---")</f>
        <v>---</v>
      </c>
      <c r="I14" s="7" t="str">
        <f t="array" ref="I14">iferror(iNDEX('Januar 2'!$AM$5:$AM1001,MATCH(B14, 'Januar 2'!$A$5:$A1001, 0)),"---")</f>
        <v>---</v>
      </c>
      <c r="K14" s="7" t="str">
        <f t="array" ref="K14">iferror(iNDEX('Jun1'!$AY$6:$AY1001,MATCH(B14, 'Jun1'!$A$6:$A1001, 0)),"---")</f>
        <v>---</v>
      </c>
      <c r="M14" s="7" t="str">
        <f t="array" ref="M14">iferror(iNDEX('Jun2'!$AM$6:$AM1001,MATCH(B14, 'Jun2'!$A$6:$A1001, 0)),"---")</f>
        <v>---</v>
      </c>
      <c r="O14" s="7" t="str">
        <f t="array" ref="O14">iferror(iNDEX('Sep1'!$AK$6:$AK1001,MATCH(B14, 'Sep1'!$A$6:$A1001, 0)),"---")</f>
        <v>---</v>
      </c>
      <c r="Q14" s="7" t="str">
        <f t="array" ref="Q14">iferror(iNDEX('Sep2'!$AO$6:$AO1001,MATCH(B14, 'Sep2'!$A$6:$A1001, 0)),"---")</f>
        <v>---</v>
      </c>
      <c r="S14" s="7" t="str">
        <f t="array" ref="S14">iferror(iNDEX(Dodatni!$AJ$6:$AJ1001,MATCH(B14, Dodatni!$A$6:$A1001, 0)),"---")</f>
        <v>---</v>
      </c>
      <c r="U14" s="7" t="str">
        <f t="array" ref="U14">iferror(iNDEX('Sep1-2324'!$AQ$6:$AQ1001,MATCH(B14, 'Sep1-2324'!$A$6:$A1001, 0)),"---")</f>
        <v>---</v>
      </c>
    </row>
    <row r="15">
      <c r="A15" s="5">
        <v>12.0</v>
      </c>
      <c r="B15" s="6" t="s">
        <v>24</v>
      </c>
      <c r="C15" s="7" t="str">
        <f t="array" ref="C15">INDEX('Svi studenti'!$C$2:$C1001,MATCH(B15, 'Svi studenti'!$B$2:$B1001, 0))</f>
        <v>Дамњановић, Татјана</v>
      </c>
      <c r="D15" s="8" t="str">
        <f t="array" ref="D15">iferror(iNDEX('Svi studenti'!$G$2:$G1001,MATCH(B15, 'Svi studenti'!$B$2:$B1001, 0)),"---")</f>
        <v>3и1а</v>
      </c>
      <c r="E15" s="9">
        <f t="array" ref="E15">iferror(iNDEX('Prisustvo-Vežbe'!$Q$4:$Q1001,MATCH(B15, 'Prisustvo-Vežbe'!$A$4:$A1001, 0)),"---")</f>
        <v>1</v>
      </c>
      <c r="G15" s="7" t="str">
        <f t="array" ref="G15">iferror(iNDEX('Januar 1'!$AH$5:$AH1001,MATCH(B15, 'Januar 1'!$A$5:$A1001, 0)),"---")</f>
        <v>---</v>
      </c>
      <c r="I15" s="7" t="str">
        <f t="array" ref="I15">iferror(iNDEX('Januar 2'!$AM$5:$AM1001,MATCH(B15, 'Januar 2'!$A$5:$A1001, 0)),"---")</f>
        <v>---</v>
      </c>
      <c r="K15" s="7" t="str">
        <f t="array" ref="K15">iferror(iNDEX('Jun1'!$AY$6:$AY1001,MATCH(B15, 'Jun1'!$A$6:$A1001, 0)),"---")</f>
        <v>---</v>
      </c>
      <c r="M15" s="7" t="str">
        <f t="array" ref="M15">iferror(iNDEX('Jun2'!$AM$6:$AM1001,MATCH(B15, 'Jun2'!$A$6:$A1001, 0)),"---")</f>
        <v>---</v>
      </c>
      <c r="O15" s="7" t="str">
        <f t="array" ref="O15">iferror(iNDEX('Sep1'!$AK$6:$AK1001,MATCH(B15, 'Sep1'!$A$6:$A1001, 0)),"---")</f>
        <v>---</v>
      </c>
      <c r="Q15" s="7" t="str">
        <f t="array" ref="Q15">iferror(iNDEX('Sep2'!$AO$6:$AO1001,MATCH(B15, 'Sep2'!$A$6:$A1001, 0)),"---")</f>
        <v>---</v>
      </c>
      <c r="S15" s="7" t="str">
        <f t="array" ref="S15">iferror(iNDEX(Dodatni!$AJ$6:$AJ1001,MATCH(B15, Dodatni!$A$6:$A1001, 0)),"---")</f>
        <v>---</v>
      </c>
      <c r="U15" s="7" t="str">
        <f t="array" ref="U15">iferror(iNDEX('Sep1-2324'!$AQ$6:$AQ1001,MATCH(B15, 'Sep1-2324'!$A$6:$A1001, 0)),"---")</f>
        <v>---</v>
      </c>
    </row>
    <row r="16">
      <c r="A16" s="5">
        <v>13.0</v>
      </c>
      <c r="B16" s="6" t="s">
        <v>25</v>
      </c>
      <c r="C16" s="7" t="str">
        <f t="array" ref="C16">INDEX('Svi studenti'!$C$2:$C1001,MATCH(B16, 'Svi studenti'!$B$2:$B1001, 0))</f>
        <v>Дељанин, Петар</v>
      </c>
      <c r="D16" s="8" t="str">
        <f t="array" ref="D16">iferror(iNDEX('Svi studenti'!$G$2:$G1001,MATCH(B16, 'Svi studenti'!$B$2:$B1001, 0)),"---")</f>
        <v>3и1а</v>
      </c>
      <c r="E16" s="9">
        <f t="array" ref="E16">iferror(iNDEX('Prisustvo-Vežbe'!$Q$4:$Q1001,MATCH(B16, 'Prisustvo-Vežbe'!$A$4:$A1001, 0)),"---")</f>
        <v>3</v>
      </c>
      <c r="G16" s="7" t="str">
        <f t="array" ref="G16">iferror(iNDEX('Januar 1'!$AH$5:$AH1001,MATCH(B16, 'Januar 1'!$A$5:$A1001, 0)),"---")</f>
        <v>---</v>
      </c>
      <c r="I16" s="7" t="str">
        <f t="array" ref="I16">iferror(iNDEX('Januar 2'!$AM$5:$AM1001,MATCH(B16, 'Januar 2'!$A$5:$A1001, 0)),"---")</f>
        <v>---</v>
      </c>
      <c r="K16" s="7" t="str">
        <f t="array" ref="K16">iferror(iNDEX('Jun1'!$AY$6:$AY1001,MATCH(B16, 'Jun1'!$A$6:$A1001, 0)),"---")</f>
        <v>---</v>
      </c>
      <c r="M16" s="7" t="str">
        <f t="array" ref="M16">iferror(iNDEX('Jun2'!$AM$6:$AM1001,MATCH(B16, 'Jun2'!$A$6:$A1001, 0)),"---")</f>
        <v>---</v>
      </c>
      <c r="O16" s="7" t="str">
        <f t="array" ref="O16">iferror(iNDEX('Sep1'!$AK$6:$AK1001,MATCH(B16, 'Sep1'!$A$6:$A1001, 0)),"---")</f>
        <v>---</v>
      </c>
      <c r="Q16" s="7" t="str">
        <f t="array" ref="Q16">iferror(iNDEX('Sep2'!$AO$6:$AO1001,MATCH(B16, 'Sep2'!$A$6:$A1001, 0)),"---")</f>
        <v>---</v>
      </c>
      <c r="S16" s="7" t="str">
        <f t="array" ref="S16">iferror(iNDEX(Dodatni!$AJ$6:$AJ1001,MATCH(B16, Dodatni!$A$6:$A1001, 0)),"---")</f>
        <v>---</v>
      </c>
      <c r="U16" s="7" t="str">
        <f t="array" ref="U16">iferror(iNDEX('Sep1-2324'!$AQ$6:$AQ1001,MATCH(B16, 'Sep1-2324'!$A$6:$A1001, 0)),"---")</f>
        <v>---</v>
      </c>
    </row>
    <row r="17">
      <c r="A17" s="5">
        <v>14.0</v>
      </c>
      <c r="B17" s="6" t="s">
        <v>26</v>
      </c>
      <c r="C17" s="7" t="str">
        <f t="array" ref="C17">INDEX('Svi studenti'!$C$2:$C1001,MATCH(B17, 'Svi studenti'!$B$2:$B1001, 0))</f>
        <v>Дивјак, Анастасија</v>
      </c>
      <c r="D17" s="8" t="str">
        <f t="array" ref="D17">iferror(iNDEX('Svi studenti'!$G$2:$G1001,MATCH(B17, 'Svi studenti'!$B$2:$B1001, 0)),"---")</f>
        <v>3и1б</v>
      </c>
      <c r="E17" s="9">
        <f t="array" ref="E17">iferror(iNDEX('Prisustvo-Vežbe'!$Q$4:$Q1001,MATCH(B17, 'Prisustvo-Vežbe'!$A$4:$A1001, 0)),"---")</f>
        <v>2.5</v>
      </c>
      <c r="G17" s="7" t="str">
        <f t="array" ref="G17">iferror(iNDEX('Januar 1'!$AH$5:$AH1001,MATCH(B17, 'Januar 1'!$A$5:$A1001, 0)),"---")</f>
        <v>---</v>
      </c>
      <c r="I17" s="7">
        <f t="array" ref="I17">iferror(iNDEX('Januar 2'!$AM$5:$AM1001,MATCH(B17, 'Januar 2'!$A$5:$A1001, 0)),"---")</f>
        <v>22</v>
      </c>
      <c r="K17" s="7" t="str">
        <f t="array" ref="K17">iferror(iNDEX('Jun1'!$AY$6:$AY1001,MATCH(B17, 'Jun1'!$A$6:$A1001, 0)),"---")</f>
        <v>---</v>
      </c>
      <c r="M17" s="7" t="str">
        <f t="array" ref="M17">iferror(iNDEX('Jun2'!$AM$6:$AM1001,MATCH(B17, 'Jun2'!$A$6:$A1001, 0)),"---")</f>
        <v>---</v>
      </c>
      <c r="O17" s="7" t="str">
        <f t="array" ref="O17">iferror(iNDEX('Sep1'!$AK$6:$AK1001,MATCH(B17, 'Sep1'!$A$6:$A1001, 0)),"---")</f>
        <v>---</v>
      </c>
      <c r="Q17" s="7" t="str">
        <f t="array" ref="Q17">iferror(iNDEX('Sep2'!$AO$6:$AO1001,MATCH(B17, 'Sep2'!$A$6:$A1001, 0)),"---")</f>
        <v>---</v>
      </c>
      <c r="S17" s="7" t="str">
        <f t="array" ref="S17">iferror(iNDEX(Dodatni!$AJ$6:$AJ1001,MATCH(B17, Dodatni!$A$6:$A1001, 0)),"---")</f>
        <v>---</v>
      </c>
      <c r="U17" s="7" t="str">
        <f t="array" ref="U17">iferror(iNDEX('Sep1-2324'!$AQ$6:$AQ1001,MATCH(B17, 'Sep1-2324'!$A$6:$A1001, 0)),"---")</f>
        <v>---</v>
      </c>
    </row>
    <row r="18">
      <c r="A18" s="5">
        <v>15.0</v>
      </c>
      <c r="B18" s="6" t="s">
        <v>27</v>
      </c>
      <c r="C18" s="7" t="str">
        <f t="array" ref="C18">INDEX('Svi studenti'!$C$2:$C1001,MATCH(B18, 'Svi studenti'!$B$2:$B1001, 0))</f>
        <v>Димитријевић, Младен</v>
      </c>
      <c r="D18" s="8" t="str">
        <f t="array" ref="D18">iferror(iNDEX('Svi studenti'!$G$2:$G1001,MATCH(B18, 'Svi studenti'!$B$2:$B1001, 0)),"---")</f>
        <v>3и1б</v>
      </c>
      <c r="E18" s="9">
        <f t="array" ref="E18">iferror(iNDEX('Prisustvo-Vežbe'!$Q$4:$Q1001,MATCH(B18, 'Prisustvo-Vežbe'!$A$4:$A1001, 0)),"---")</f>
        <v>5</v>
      </c>
      <c r="G18" s="7">
        <f t="array" ref="G18">iferror(iNDEX('Januar 1'!$AH$5:$AH1001,MATCH(B18, 'Januar 1'!$A$5:$A1001, 0)),"---")</f>
        <v>55</v>
      </c>
      <c r="I18" s="7" t="str">
        <f t="array" ref="I18">iferror(iNDEX('Januar 2'!$AM$5:$AM1001,MATCH(B18, 'Januar 2'!$A$5:$A1001, 0)),"---")</f>
        <v>---</v>
      </c>
      <c r="K18" s="7" t="str">
        <f t="array" ref="K18">iferror(iNDEX('Jun1'!$AY$6:$AY1001,MATCH(B18, 'Jun1'!$A$6:$A1001, 0)),"---")</f>
        <v>---</v>
      </c>
      <c r="M18" s="7" t="str">
        <f t="array" ref="M18">iferror(iNDEX('Jun2'!$AM$6:$AM1001,MATCH(B18, 'Jun2'!$A$6:$A1001, 0)),"---")</f>
        <v>---</v>
      </c>
      <c r="O18" s="7" t="str">
        <f t="array" ref="O18">iferror(iNDEX('Sep1'!$AK$6:$AK1001,MATCH(B18, 'Sep1'!$A$6:$A1001, 0)),"---")</f>
        <v>---</v>
      </c>
      <c r="Q18" s="7" t="str">
        <f t="array" ref="Q18">iferror(iNDEX('Sep2'!$AO$6:$AO1001,MATCH(B18, 'Sep2'!$A$6:$A1001, 0)),"---")</f>
        <v>---</v>
      </c>
      <c r="S18" s="7" t="str">
        <f t="array" ref="S18">iferror(iNDEX(Dodatni!$AJ$6:$AJ1001,MATCH(B18, Dodatni!$A$6:$A1001, 0)),"---")</f>
        <v>---</v>
      </c>
      <c r="U18" s="7" t="str">
        <f t="array" ref="U18">iferror(iNDEX('Sep1-2324'!$AQ$6:$AQ1001,MATCH(B18, 'Sep1-2324'!$A$6:$A1001, 0)),"---")</f>
        <v>---</v>
      </c>
    </row>
    <row r="19">
      <c r="A19" s="5">
        <v>16.0</v>
      </c>
      <c r="B19" s="6" t="s">
        <v>28</v>
      </c>
      <c r="C19" s="7" t="str">
        <f t="array" ref="C19">INDEX('Svi studenti'!$C$2:$C1001,MATCH(B19, 'Svi studenti'!$B$2:$B1001, 0))</f>
        <v>Димитријевић, Никола</v>
      </c>
      <c r="D19" s="8" t="str">
        <f t="array" ref="D19">iferror(iNDEX('Svi studenti'!$G$2:$G1001,MATCH(B19, 'Svi studenti'!$B$2:$B1001, 0)),"---")</f>
        <v>3и1б</v>
      </c>
      <c r="E19" s="9">
        <f t="array" ref="E19">iferror(iNDEX('Prisustvo-Vežbe'!$Q$4:$Q1001,MATCH(B19, 'Prisustvo-Vežbe'!$A$4:$A1001, 0)),"---")</f>
        <v>5</v>
      </c>
      <c r="G19" s="7">
        <f t="array" ref="G19">iferror(iNDEX('Januar 1'!$AH$5:$AH1001,MATCH(B19, 'Januar 1'!$A$5:$A1001, 0)),"---")</f>
        <v>41.7</v>
      </c>
      <c r="I19" s="7" t="str">
        <f t="array" ref="I19">iferror(iNDEX('Januar 2'!$AM$5:$AM1001,MATCH(B19, 'Januar 2'!$A$5:$A1001, 0)),"---")</f>
        <v>---</v>
      </c>
      <c r="K19" s="7" t="str">
        <f t="array" ref="K19">iferror(iNDEX('Jun1'!$AY$6:$AY1001,MATCH(B19, 'Jun1'!$A$6:$A1001, 0)),"---")</f>
        <v>---</v>
      </c>
      <c r="M19" s="7" t="str">
        <f t="array" ref="M19">iferror(iNDEX('Jun2'!$AM$6:$AM1001,MATCH(B19, 'Jun2'!$A$6:$A1001, 0)),"---")</f>
        <v>---</v>
      </c>
      <c r="O19" s="7" t="str">
        <f t="array" ref="O19">iferror(iNDEX('Sep1'!$AK$6:$AK1001,MATCH(B19, 'Sep1'!$A$6:$A1001, 0)),"---")</f>
        <v>---</v>
      </c>
      <c r="Q19" s="7" t="str">
        <f t="array" ref="Q19">iferror(iNDEX('Sep2'!$AO$6:$AO1001,MATCH(B19, 'Sep2'!$A$6:$A1001, 0)),"---")</f>
        <v>---</v>
      </c>
      <c r="S19" s="7" t="str">
        <f t="array" ref="S19">iferror(iNDEX(Dodatni!$AJ$6:$AJ1001,MATCH(B19, Dodatni!$A$6:$A1001, 0)),"---")</f>
        <v>---</v>
      </c>
      <c r="U19" s="7" t="str">
        <f t="array" ref="U19">iferror(iNDEX('Sep1-2324'!$AQ$6:$AQ1001,MATCH(B19, 'Sep1-2324'!$A$6:$A1001, 0)),"---")</f>
        <v>---</v>
      </c>
    </row>
    <row r="20">
      <c r="A20" s="5">
        <v>17.0</v>
      </c>
      <c r="B20" s="6" t="s">
        <v>29</v>
      </c>
      <c r="C20" s="7" t="str">
        <f t="array" ref="C20">INDEX('Svi studenti'!$C$2:$C1001,MATCH(B20, 'Svi studenti'!$B$2:$B1001, 0))</f>
        <v>Добросављевић, Исидора</v>
      </c>
      <c r="D20" s="8" t="str">
        <f t="array" ref="D20">iferror(iNDEX('Svi studenti'!$G$2:$G1001,MATCH(B20, 'Svi studenti'!$B$2:$B1001, 0)),"---")</f>
        <v>3и1а</v>
      </c>
      <c r="E20" s="9">
        <f t="array" ref="E20">iferror(iNDEX('Prisustvo-Vežbe'!$Q$4:$Q1001,MATCH(B20, 'Prisustvo-Vežbe'!$A$4:$A1001, 0)),"---")</f>
        <v>2.5</v>
      </c>
      <c r="G20" s="7" t="str">
        <f t="array" ref="G20">iferror(iNDEX('Januar 1'!$AH$5:$AH1001,MATCH(B20, 'Januar 1'!$A$5:$A1001, 0)),"---")</f>
        <v>---</v>
      </c>
      <c r="I20" s="7" t="str">
        <f t="array" ref="I20">iferror(iNDEX('Januar 2'!$AM$5:$AM1001,MATCH(B20, 'Januar 2'!$A$5:$A1001, 0)),"---")</f>
        <v>---</v>
      </c>
      <c r="K20" s="7" t="str">
        <f t="array" ref="K20">iferror(iNDEX('Jun1'!$AY$6:$AY1001,MATCH(B20, 'Jun1'!$A$6:$A1001, 0)),"---")</f>
        <v>---</v>
      </c>
      <c r="M20" s="7" t="str">
        <f t="array" ref="M20">iferror(iNDEX('Jun2'!$AM$6:$AM1001,MATCH(B20, 'Jun2'!$A$6:$A1001, 0)),"---")</f>
        <v>---</v>
      </c>
      <c r="O20" s="7" t="str">
        <f t="array" ref="O20">iferror(iNDEX('Sep1'!$AK$6:$AK1001,MATCH(B20, 'Sep1'!$A$6:$A1001, 0)),"---")</f>
        <v>---</v>
      </c>
      <c r="Q20" s="7" t="str">
        <f t="array" ref="Q20">iferror(iNDEX('Sep2'!$AO$6:$AO1001,MATCH(B20, 'Sep2'!$A$6:$A1001, 0)),"---")</f>
        <v>---</v>
      </c>
      <c r="S20" s="7" t="str">
        <f t="array" ref="S20">iferror(iNDEX(Dodatni!$AJ$6:$AJ1001,MATCH(B20, Dodatni!$A$6:$A1001, 0)),"---")</f>
        <v>---</v>
      </c>
      <c r="U20" s="7" t="str">
        <f t="array" ref="U20">iferror(iNDEX('Sep1-2324'!$AQ$6:$AQ1001,MATCH(B20, 'Sep1-2324'!$A$6:$A1001, 0)),"---")</f>
        <v>---</v>
      </c>
    </row>
    <row r="21">
      <c r="A21" s="5">
        <v>18.0</v>
      </c>
      <c r="B21" s="6" t="s">
        <v>30</v>
      </c>
      <c r="C21" s="7" t="str">
        <f t="array" ref="C21">INDEX('Svi studenti'!$C$2:$C1001,MATCH(B21, 'Svi studenti'!$B$2:$B1001, 0))</f>
        <v>Докмановић, Нина</v>
      </c>
      <c r="D21" s="8" t="str">
        <f t="array" ref="D21">iferror(iNDEX('Svi studenti'!$G$2:$G1001,MATCH(B21, 'Svi studenti'!$B$2:$B1001, 0)),"---")</f>
        <v>3и1б</v>
      </c>
      <c r="E21" s="9">
        <f t="array" ref="E21">iferror(iNDEX('Prisustvo-Vežbe'!$Q$4:$Q1001,MATCH(B21, 'Prisustvo-Vežbe'!$A$4:$A1001, 0)),"---")</f>
        <v>3</v>
      </c>
      <c r="G21" s="7" t="str">
        <f t="array" ref="G21">iferror(iNDEX('Januar 1'!$AH$5:$AH1001,MATCH(B21, 'Januar 1'!$A$5:$A1001, 0)),"---")</f>
        <v>---</v>
      </c>
      <c r="I21" s="7" t="str">
        <f t="array" ref="I21">iferror(iNDEX('Januar 2'!$AM$5:$AM1001,MATCH(B21, 'Januar 2'!$A$5:$A1001, 0)),"---")</f>
        <v>---</v>
      </c>
      <c r="K21" s="7" t="str">
        <f t="array" ref="K21">iferror(iNDEX('Jun1'!$AY$6:$AY1001,MATCH(B21, 'Jun1'!$A$6:$A1001, 0)),"---")</f>
        <v>---</v>
      </c>
      <c r="M21" s="7" t="str">
        <f t="array" ref="M21">iferror(iNDEX('Jun2'!$AM$6:$AM1001,MATCH(B21, 'Jun2'!$A$6:$A1001, 0)),"---")</f>
        <v>---</v>
      </c>
      <c r="O21" s="7" t="str">
        <f t="array" ref="O21">iferror(iNDEX('Sep1'!$AK$6:$AK1001,MATCH(B21, 'Sep1'!$A$6:$A1001, 0)),"---")</f>
        <v>---</v>
      </c>
      <c r="Q21" s="7" t="str">
        <f t="array" ref="Q21">iferror(iNDEX('Sep2'!$AO$6:$AO1001,MATCH(B21, 'Sep2'!$A$6:$A1001, 0)),"---")</f>
        <v>---</v>
      </c>
      <c r="S21" s="7" t="str">
        <f t="array" ref="S21">iferror(iNDEX(Dodatni!$AJ$6:$AJ1001,MATCH(B21, Dodatni!$A$6:$A1001, 0)),"---")</f>
        <v>---</v>
      </c>
      <c r="U21" s="7" t="str">
        <f t="array" ref="U21">iferror(iNDEX('Sep1-2324'!$AQ$6:$AQ1001,MATCH(B21, 'Sep1-2324'!$A$6:$A1001, 0)),"---")</f>
        <v>---</v>
      </c>
    </row>
    <row r="22">
      <c r="A22" s="5">
        <v>19.0</v>
      </c>
      <c r="B22" s="6" t="s">
        <v>31</v>
      </c>
      <c r="C22" s="7" t="str">
        <f t="array" ref="C22">INDEX('Svi studenti'!$C$2:$C1001,MATCH(B22, 'Svi studenti'!$B$2:$B1001, 0))</f>
        <v>Ђорђевић, Александар</v>
      </c>
      <c r="D22" s="8" t="str">
        <f t="array" ref="D22">iferror(iNDEX('Svi studenti'!$G$2:$G1001,MATCH(B22, 'Svi studenti'!$B$2:$B1001, 0)),"---")</f>
        <v>3и1б</v>
      </c>
      <c r="E22" s="9">
        <f t="array" ref="E22">iferror(iNDEX('Prisustvo-Vežbe'!$Q$4:$Q1001,MATCH(B22, 'Prisustvo-Vežbe'!$A$4:$A1001, 0)),"---")</f>
        <v>0.5</v>
      </c>
      <c r="G22" s="7" t="str">
        <f t="array" ref="G22">iferror(iNDEX('Januar 1'!$AH$5:$AH1001,MATCH(B22, 'Januar 1'!$A$5:$A1001, 0)),"---")</f>
        <v>---</v>
      </c>
      <c r="I22" s="7" t="str">
        <f t="array" ref="I22">iferror(iNDEX('Januar 2'!$AM$5:$AM1001,MATCH(B22, 'Januar 2'!$A$5:$A1001, 0)),"---")</f>
        <v>---</v>
      </c>
      <c r="K22" s="7" t="str">
        <f t="array" ref="K22">iferror(iNDEX('Jun1'!$AY$6:$AY1001,MATCH(B22, 'Jun1'!$A$6:$A1001, 0)),"---")</f>
        <v>---</v>
      </c>
      <c r="M22" s="7" t="str">
        <f t="array" ref="M22">iferror(iNDEX('Jun2'!$AM$6:$AM1001,MATCH(B22, 'Jun2'!$A$6:$A1001, 0)),"---")</f>
        <v>---</v>
      </c>
      <c r="O22" s="7" t="str">
        <f t="array" ref="O22">iferror(iNDEX('Sep1'!$AK$6:$AK1001,MATCH(B22, 'Sep1'!$A$6:$A1001, 0)),"---")</f>
        <v>---</v>
      </c>
      <c r="Q22" s="7" t="str">
        <f t="array" ref="Q22">iferror(iNDEX('Sep2'!$AO$6:$AO1001,MATCH(B22, 'Sep2'!$A$6:$A1001, 0)),"---")</f>
        <v>---</v>
      </c>
      <c r="S22" s="7" t="str">
        <f t="array" ref="S22">iferror(iNDEX(Dodatni!$AJ$6:$AJ1001,MATCH(B22, Dodatni!$A$6:$A1001, 0)),"---")</f>
        <v>---</v>
      </c>
      <c r="U22" s="7" t="str">
        <f t="array" ref="U22">iferror(iNDEX('Sep1-2324'!$AQ$6:$AQ1001,MATCH(B22, 'Sep1-2324'!$A$6:$A1001, 0)),"---")</f>
        <v>---</v>
      </c>
    </row>
    <row r="23">
      <c r="A23" s="5">
        <v>20.0</v>
      </c>
      <c r="B23" s="6" t="s">
        <v>32</v>
      </c>
      <c r="C23" s="7" t="str">
        <f t="array" ref="C23">INDEX('Svi studenti'!$C$2:$C1001,MATCH(B23, 'Svi studenti'!$B$2:$B1001, 0))</f>
        <v>Ђорђевић, Чедомир</v>
      </c>
      <c r="D23" s="8" t="str">
        <f t="array" ref="D23">iferror(iNDEX('Svi studenti'!$G$2:$G1001,MATCH(B23, 'Svi studenti'!$B$2:$B1001, 0)),"---")</f>
        <v>3и1а</v>
      </c>
      <c r="E23" s="9">
        <f t="array" ref="E23">iferror(iNDEX('Prisustvo-Vežbe'!$Q$4:$Q1001,MATCH(B23, 'Prisustvo-Vežbe'!$A$4:$A1001, 0)),"---")</f>
        <v>0</v>
      </c>
      <c r="G23" s="7">
        <f t="array" ref="G23">iferror(iNDEX('Januar 1'!$AH$5:$AH1001,MATCH(B23, 'Januar 1'!$A$5:$A1001, 0)),"---")</f>
        <v>23.5</v>
      </c>
      <c r="I23" s="7" t="str">
        <f t="array" ref="I23">iferror(iNDEX('Januar 2'!$AM$5:$AM1001,MATCH(B23, 'Januar 2'!$A$5:$A1001, 0)),"---")</f>
        <v>---</v>
      </c>
      <c r="K23" s="7" t="str">
        <f t="array" ref="K23">iferror(iNDEX('Jun1'!$AY$6:$AY1001,MATCH(B23, 'Jun1'!$A$6:$A1001, 0)),"---")</f>
        <v>---</v>
      </c>
      <c r="M23" s="7" t="str">
        <f t="array" ref="M23">iferror(iNDEX('Jun2'!$AM$6:$AM1001,MATCH(B23, 'Jun2'!$A$6:$A1001, 0)),"---")</f>
        <v>---</v>
      </c>
      <c r="O23" s="7" t="str">
        <f t="array" ref="O23">iferror(iNDEX('Sep1'!$AK$6:$AK1001,MATCH(B23, 'Sep1'!$A$6:$A1001, 0)),"---")</f>
        <v>---</v>
      </c>
      <c r="Q23" s="7" t="str">
        <f t="array" ref="Q23">iferror(iNDEX('Sep2'!$AO$6:$AO1001,MATCH(B23, 'Sep2'!$A$6:$A1001, 0)),"---")</f>
        <v>---</v>
      </c>
      <c r="S23" s="7" t="str">
        <f t="array" ref="S23">iferror(iNDEX(Dodatni!$AJ$6:$AJ1001,MATCH(B23, Dodatni!$A$6:$A1001, 0)),"---")</f>
        <v>---</v>
      </c>
      <c r="U23" s="7" t="str">
        <f t="array" ref="U23">iferror(iNDEX('Sep1-2324'!$AQ$6:$AQ1001,MATCH(B23, 'Sep1-2324'!$A$6:$A1001, 0)),"---")</f>
        <v>---</v>
      </c>
    </row>
    <row r="24">
      <c r="A24" s="5">
        <v>21.0</v>
      </c>
      <c r="B24" s="6" t="s">
        <v>33</v>
      </c>
      <c r="C24" s="7" t="str">
        <f t="array" ref="C24">INDEX('Svi studenti'!$C$2:$C1001,MATCH(B24, 'Svi studenti'!$B$2:$B1001, 0))</f>
        <v>Ђуровић, Слађана</v>
      </c>
      <c r="D24" s="8" t="str">
        <f t="array" ref="D24">iferror(iNDEX('Svi studenti'!$G$2:$G1001,MATCH(B24, 'Svi studenti'!$B$2:$B1001, 0)),"---")</f>
        <v>3и1б</v>
      </c>
      <c r="E24" s="9">
        <f t="array" ref="E24">iferror(iNDEX('Prisustvo-Vežbe'!$Q$4:$Q1001,MATCH(B24, 'Prisustvo-Vežbe'!$A$4:$A1001, 0)),"---")</f>
        <v>5</v>
      </c>
      <c r="G24" s="7" t="str">
        <f t="array" ref="G24">iferror(iNDEX('Januar 1'!$AH$5:$AH1001,MATCH(B24, 'Januar 1'!$A$5:$A1001, 0)),"---")</f>
        <v>---</v>
      </c>
      <c r="I24" s="7" t="str">
        <f t="array" ref="I24">iferror(iNDEX('Januar 2'!$AM$5:$AM1001,MATCH(B24, 'Januar 2'!$A$5:$A1001, 0)),"---")</f>
        <v>---</v>
      </c>
      <c r="K24" s="7" t="str">
        <f t="array" ref="K24">iferror(iNDEX('Jun1'!$AY$6:$AY1001,MATCH(B24, 'Jun1'!$A$6:$A1001, 0)),"---")</f>
        <v>---</v>
      </c>
      <c r="M24" s="7" t="str">
        <f t="array" ref="M24">iferror(iNDEX('Jun2'!$AM$6:$AM1001,MATCH(B24, 'Jun2'!$A$6:$A1001, 0)),"---")</f>
        <v>---</v>
      </c>
      <c r="O24" s="7" t="str">
        <f t="array" ref="O24">iferror(iNDEX('Sep1'!$AK$6:$AK1001,MATCH(B24, 'Sep1'!$A$6:$A1001, 0)),"---")</f>
        <v>---</v>
      </c>
      <c r="Q24" s="7" t="str">
        <f t="array" ref="Q24">iferror(iNDEX('Sep2'!$AO$6:$AO1001,MATCH(B24, 'Sep2'!$A$6:$A1001, 0)),"---")</f>
        <v>---</v>
      </c>
      <c r="S24" s="7" t="str">
        <f t="array" ref="S24">iferror(iNDEX(Dodatni!$AJ$6:$AJ1001,MATCH(B24, Dodatni!$A$6:$A1001, 0)),"---")</f>
        <v>---</v>
      </c>
      <c r="U24" s="7" t="str">
        <f t="array" ref="U24">iferror(iNDEX('Sep1-2324'!$AQ$6:$AQ1001,MATCH(B24, 'Sep1-2324'!$A$6:$A1001, 0)),"---")</f>
        <v>---</v>
      </c>
    </row>
    <row r="25">
      <c r="A25" s="5">
        <v>22.0</v>
      </c>
      <c r="B25" s="6" t="s">
        <v>34</v>
      </c>
      <c r="C25" s="7" t="str">
        <f t="array" ref="C25">INDEX('Svi studenti'!$C$2:$C1001,MATCH(B25, 'Svi studenti'!$B$2:$B1001, 0))</f>
        <v>Здјелар, Катарина</v>
      </c>
      <c r="D25" s="8" t="str">
        <f t="array" ref="D25">iferror(iNDEX('Svi studenti'!$G$2:$G1001,MATCH(B25, 'Svi studenti'!$B$2:$B1001, 0)),"---")</f>
        <v>3и1а</v>
      </c>
      <c r="E25" s="9">
        <f t="array" ref="E25">iferror(iNDEX('Prisustvo-Vežbe'!$Q$4:$Q1001,MATCH(B25, 'Prisustvo-Vežbe'!$A$4:$A1001, 0)),"---")</f>
        <v>0</v>
      </c>
      <c r="G25" s="7" t="str">
        <f t="array" ref="G25">iferror(iNDEX('Januar 1'!$AH$5:$AH1001,MATCH(B25, 'Januar 1'!$A$5:$A1001, 0)),"---")</f>
        <v>---</v>
      </c>
      <c r="I25" s="7" t="str">
        <f t="array" ref="I25">iferror(iNDEX('Januar 2'!$AM$5:$AM1001,MATCH(B25, 'Januar 2'!$A$5:$A1001, 0)),"---")</f>
        <v>---</v>
      </c>
      <c r="K25" s="7" t="str">
        <f t="array" ref="K25">iferror(iNDEX('Jun1'!$AY$6:$AY1001,MATCH(B25, 'Jun1'!$A$6:$A1001, 0)),"---")</f>
        <v>---</v>
      </c>
      <c r="M25" s="7" t="str">
        <f t="array" ref="M25">iferror(iNDEX('Jun2'!$AM$6:$AM1001,MATCH(B25, 'Jun2'!$A$6:$A1001, 0)),"---")</f>
        <v>---</v>
      </c>
      <c r="O25" s="7" t="str">
        <f t="array" ref="O25">iferror(iNDEX('Sep1'!$AK$6:$AK1001,MATCH(B25, 'Sep1'!$A$6:$A1001, 0)),"---")</f>
        <v>---</v>
      </c>
      <c r="Q25" s="7" t="str">
        <f t="array" ref="Q25">iferror(iNDEX('Sep2'!$AO$6:$AO1001,MATCH(B25, 'Sep2'!$A$6:$A1001, 0)),"---")</f>
        <v>---</v>
      </c>
      <c r="S25" s="7" t="str">
        <f t="array" ref="S25">iferror(iNDEX(Dodatni!$AJ$6:$AJ1001,MATCH(B25, Dodatni!$A$6:$A1001, 0)),"---")</f>
        <v>---</v>
      </c>
      <c r="U25" s="7" t="str">
        <f t="array" ref="U25">iferror(iNDEX('Sep1-2324'!$AQ$6:$AQ1001,MATCH(B25, 'Sep1-2324'!$A$6:$A1001, 0)),"---")</f>
        <v>---</v>
      </c>
    </row>
    <row r="26">
      <c r="A26" s="5">
        <v>23.0</v>
      </c>
      <c r="B26" s="6" t="s">
        <v>35</v>
      </c>
      <c r="C26" s="7" t="str">
        <f t="array" ref="C26">INDEX('Svi studenti'!$C$2:$C1001,MATCH(B26, 'Svi studenti'!$B$2:$B1001, 0))</f>
        <v>Иваниан, Сергеи</v>
      </c>
      <c r="D26" s="8" t="str">
        <f t="array" ref="D26">iferror(iNDEX('Svi studenti'!$G$2:$G1001,MATCH(B26, 'Svi studenti'!$B$2:$B1001, 0)),"---")</f>
        <v>3и1а</v>
      </c>
      <c r="E26" s="9">
        <f t="array" ref="E26">iferror(iNDEX('Prisustvo-Vežbe'!$Q$4:$Q1001,MATCH(B26, 'Prisustvo-Vežbe'!$A$4:$A1001, 0)),"---")</f>
        <v>5</v>
      </c>
      <c r="G26" s="7">
        <f t="array" ref="G26">iferror(iNDEX('Januar 1'!$AH$5:$AH1001,MATCH(B26, 'Januar 1'!$A$5:$A1001, 0)),"---")</f>
        <v>50.5</v>
      </c>
      <c r="I26" s="7" t="str">
        <f t="array" ref="I26">iferror(iNDEX('Januar 2'!$AM$5:$AM1001,MATCH(B26, 'Januar 2'!$A$5:$A1001, 0)),"---")</f>
        <v>---</v>
      </c>
      <c r="K26" s="7" t="str">
        <f t="array" ref="K26">iferror(iNDEX('Jun1'!$AY$6:$AY1001,MATCH(B26, 'Jun1'!$A$6:$A1001, 0)),"---")</f>
        <v>---</v>
      </c>
      <c r="M26" s="7" t="str">
        <f t="array" ref="M26">iferror(iNDEX('Jun2'!$AM$6:$AM1001,MATCH(B26, 'Jun2'!$A$6:$A1001, 0)),"---")</f>
        <v>---</v>
      </c>
      <c r="O26" s="7" t="str">
        <f t="array" ref="O26">iferror(iNDEX('Sep1'!$AK$6:$AK1001,MATCH(B26, 'Sep1'!$A$6:$A1001, 0)),"---")</f>
        <v>---</v>
      </c>
      <c r="Q26" s="7" t="str">
        <f t="array" ref="Q26">iferror(iNDEX('Sep2'!$AO$6:$AO1001,MATCH(B26, 'Sep2'!$A$6:$A1001, 0)),"---")</f>
        <v>---</v>
      </c>
      <c r="S26" s="7" t="str">
        <f t="array" ref="S26">iferror(iNDEX(Dodatni!$AJ$6:$AJ1001,MATCH(B26, Dodatni!$A$6:$A1001, 0)),"---")</f>
        <v>---</v>
      </c>
      <c r="U26" s="7" t="str">
        <f t="array" ref="U26">iferror(iNDEX('Sep1-2324'!$AQ$6:$AQ1001,MATCH(B26, 'Sep1-2324'!$A$6:$A1001, 0)),"---")</f>
        <v>---</v>
      </c>
    </row>
    <row r="27">
      <c r="A27" s="5">
        <v>24.0</v>
      </c>
      <c r="B27" s="6" t="s">
        <v>36</v>
      </c>
      <c r="C27" s="7" t="str">
        <f t="array" ref="C27">INDEX('Svi studenti'!$C$2:$C1001,MATCH(B27, 'Svi studenti'!$B$2:$B1001, 0))</f>
        <v>Ивановић, Нада</v>
      </c>
      <c r="D27" s="8" t="str">
        <f t="array" ref="D27">iferror(iNDEX('Svi studenti'!$G$2:$G1001,MATCH(B27, 'Svi studenti'!$B$2:$B1001, 0)),"---")</f>
        <v>3и1б</v>
      </c>
      <c r="E27" s="9">
        <f t="array" ref="E27">iferror(iNDEX('Prisustvo-Vežbe'!$Q$4:$Q1001,MATCH(B27, 'Prisustvo-Vežbe'!$A$4:$A1001, 0)),"---")</f>
        <v>0</v>
      </c>
      <c r="G27" s="7" t="str">
        <f t="array" ref="G27">iferror(iNDEX('Januar 1'!$AH$5:$AH1001,MATCH(B27, 'Januar 1'!$A$5:$A1001, 0)),"---")</f>
        <v>---</v>
      </c>
      <c r="I27" s="7" t="str">
        <f t="array" ref="I27">iferror(iNDEX('Januar 2'!$AM$5:$AM1001,MATCH(B27, 'Januar 2'!$A$5:$A1001, 0)),"---")</f>
        <v>---</v>
      </c>
      <c r="K27" s="7" t="str">
        <f t="array" ref="K27">iferror(iNDEX('Jun1'!$AY$6:$AY1001,MATCH(B27, 'Jun1'!$A$6:$A1001, 0)),"---")</f>
        <v>---</v>
      </c>
      <c r="M27" s="7" t="str">
        <f t="array" ref="M27">iferror(iNDEX('Jun2'!$AM$6:$AM1001,MATCH(B27, 'Jun2'!$A$6:$A1001, 0)),"---")</f>
        <v>---</v>
      </c>
      <c r="O27" s="7" t="str">
        <f t="array" ref="O27">iferror(iNDEX('Sep1'!$AK$6:$AK1001,MATCH(B27, 'Sep1'!$A$6:$A1001, 0)),"---")</f>
        <v>---</v>
      </c>
      <c r="Q27" s="7" t="str">
        <f t="array" ref="Q27">iferror(iNDEX('Sep2'!$AO$6:$AO1001,MATCH(B27, 'Sep2'!$A$6:$A1001, 0)),"---")</f>
        <v>---</v>
      </c>
      <c r="S27" s="7" t="str">
        <f t="array" ref="S27">iferror(iNDEX(Dodatni!$AJ$6:$AJ1001,MATCH(B27, Dodatni!$A$6:$A1001, 0)),"---")</f>
        <v>---</v>
      </c>
      <c r="U27" s="7" t="str">
        <f t="array" ref="U27">iferror(iNDEX('Sep1-2324'!$AQ$6:$AQ1001,MATCH(B27, 'Sep1-2324'!$A$6:$A1001, 0)),"---")</f>
        <v>---</v>
      </c>
    </row>
    <row r="28">
      <c r="A28" s="5">
        <v>25.0</v>
      </c>
      <c r="B28" s="6" t="s">
        <v>37</v>
      </c>
      <c r="C28" s="7" t="str">
        <f t="array" ref="C28">INDEX('Svi studenti'!$C$2:$C1001,MATCH(B28, 'Svi studenti'!$B$2:$B1001, 0))</f>
        <v>Ивановић, Никола</v>
      </c>
      <c r="D28" s="8" t="str">
        <f t="array" ref="D28">iferror(iNDEX('Svi studenti'!$G$2:$G1001,MATCH(B28, 'Svi studenti'!$B$2:$B1001, 0)),"---")</f>
        <v>3и1б</v>
      </c>
      <c r="E28" s="9">
        <f t="array" ref="E28">iferror(iNDEX('Prisustvo-Vežbe'!$Q$4:$Q1001,MATCH(B28, 'Prisustvo-Vežbe'!$A$4:$A1001, 0)),"---")</f>
        <v>4</v>
      </c>
      <c r="G28" s="7">
        <f t="array" ref="G28">iferror(iNDEX('Januar 1'!$AH$5:$AH1001,MATCH(B28, 'Januar 1'!$A$5:$A1001, 0)),"---")</f>
        <v>28.5</v>
      </c>
      <c r="I28" s="7" t="str">
        <f t="array" ref="I28">iferror(iNDEX('Januar 2'!$AM$5:$AM1001,MATCH(B28, 'Januar 2'!$A$5:$A1001, 0)),"---")</f>
        <v>---</v>
      </c>
      <c r="K28" s="7" t="str">
        <f t="array" ref="K28">iferror(iNDEX('Jun1'!$AY$6:$AY1001,MATCH(B28, 'Jun1'!$A$6:$A1001, 0)),"---")</f>
        <v>---</v>
      </c>
      <c r="M28" s="7" t="str">
        <f t="array" ref="M28">iferror(iNDEX('Jun2'!$AM$6:$AM1001,MATCH(B28, 'Jun2'!$A$6:$A1001, 0)),"---")</f>
        <v>---</v>
      </c>
      <c r="O28" s="7" t="str">
        <f t="array" ref="O28">iferror(iNDEX('Sep1'!$AK$6:$AK1001,MATCH(B28, 'Sep1'!$A$6:$A1001, 0)),"---")</f>
        <v>---</v>
      </c>
      <c r="Q28" s="7" t="str">
        <f t="array" ref="Q28">iferror(iNDEX('Sep2'!$AO$6:$AO1001,MATCH(B28, 'Sep2'!$A$6:$A1001, 0)),"---")</f>
        <v>---</v>
      </c>
      <c r="S28" s="7" t="str">
        <f t="array" ref="S28">iferror(iNDEX(Dodatni!$AJ$6:$AJ1001,MATCH(B28, Dodatni!$A$6:$A1001, 0)),"---")</f>
        <v>---</v>
      </c>
      <c r="U28" s="7" t="str">
        <f t="array" ref="U28">iferror(iNDEX('Sep1-2324'!$AQ$6:$AQ1001,MATCH(B28, 'Sep1-2324'!$A$6:$A1001, 0)),"---")</f>
        <v>---</v>
      </c>
    </row>
    <row r="29">
      <c r="A29" s="5">
        <v>26.0</v>
      </c>
      <c r="B29" s="6" t="s">
        <v>38</v>
      </c>
      <c r="C29" s="7" t="str">
        <f t="array" ref="C29">INDEX('Svi studenti'!$C$2:$C1001,MATCH(B29, 'Svi studenti'!$B$2:$B1001, 0))</f>
        <v>Јанковић, Урош</v>
      </c>
      <c r="D29" s="8" t="str">
        <f t="array" ref="D29">iferror(iNDEX('Svi studenti'!$G$2:$G1001,MATCH(B29, 'Svi studenti'!$B$2:$B1001, 0)),"---")</f>
        <v>3и1а</v>
      </c>
      <c r="E29" s="9">
        <f t="array" ref="E29">iferror(iNDEX('Prisustvo-Vežbe'!$Q$4:$Q1001,MATCH(B29, 'Prisustvo-Vežbe'!$A$4:$A1001, 0)),"---")</f>
        <v>5</v>
      </c>
      <c r="G29" s="7" t="str">
        <f t="array" ref="G29">iferror(iNDEX('Januar 1'!$AH$5:$AH1001,MATCH(B29, 'Januar 1'!$A$5:$A1001, 0)),"---")</f>
        <v>---</v>
      </c>
      <c r="I29" s="7" t="str">
        <f t="array" ref="I29">iferror(iNDEX('Januar 2'!$AM$5:$AM1001,MATCH(B29, 'Januar 2'!$A$5:$A1001, 0)),"---")</f>
        <v>---</v>
      </c>
      <c r="K29" s="7" t="str">
        <f t="array" ref="K29">iferror(iNDEX('Jun1'!$AY$6:$AY1001,MATCH(B29, 'Jun1'!$A$6:$A1001, 0)),"---")</f>
        <v>---</v>
      </c>
      <c r="M29" s="7" t="str">
        <f t="array" ref="M29">iferror(iNDEX('Jun2'!$AM$6:$AM1001,MATCH(B29, 'Jun2'!$A$6:$A1001, 0)),"---")</f>
        <v>---</v>
      </c>
      <c r="O29" s="7" t="str">
        <f t="array" ref="O29">iferror(iNDEX('Sep1'!$AK$6:$AK1001,MATCH(B29, 'Sep1'!$A$6:$A1001, 0)),"---")</f>
        <v>---</v>
      </c>
      <c r="Q29" s="7" t="str">
        <f t="array" ref="Q29">iferror(iNDEX('Sep2'!$AO$6:$AO1001,MATCH(B29, 'Sep2'!$A$6:$A1001, 0)),"---")</f>
        <v>---</v>
      </c>
      <c r="S29" s="7" t="str">
        <f t="array" ref="S29">iferror(iNDEX(Dodatni!$AJ$6:$AJ1001,MATCH(B29, Dodatni!$A$6:$A1001, 0)),"---")</f>
        <v>---</v>
      </c>
      <c r="U29" s="7" t="str">
        <f t="array" ref="U29">iferror(iNDEX('Sep1-2324'!$AQ$6:$AQ1001,MATCH(B29, 'Sep1-2324'!$A$6:$A1001, 0)),"---")</f>
        <v>---</v>
      </c>
    </row>
    <row r="30">
      <c r="A30" s="5">
        <v>27.0</v>
      </c>
      <c r="B30" s="6" t="s">
        <v>39</v>
      </c>
      <c r="C30" s="7" t="str">
        <f t="array" ref="C30">INDEX('Svi studenti'!$C$2:$C1001,MATCH(B30, 'Svi studenti'!$B$2:$B1001, 0))</f>
        <v>Јевремовић, Исидора</v>
      </c>
      <c r="D30" s="8" t="str">
        <f t="array" ref="D30">iferror(iNDEX('Svi studenti'!$G$2:$G1001,MATCH(B30, 'Svi studenti'!$B$2:$B1001, 0)),"---")</f>
        <v>3и1а</v>
      </c>
      <c r="E30" s="9">
        <f t="array" ref="E30">iferror(iNDEX('Prisustvo-Vežbe'!$Q$4:$Q1001,MATCH(B30, 'Prisustvo-Vežbe'!$A$4:$A1001, 0)),"---")</f>
        <v>4</v>
      </c>
      <c r="G30" s="7">
        <f t="array" ref="G30">iferror(iNDEX('Januar 1'!$AH$5:$AH1001,MATCH(B30, 'Januar 1'!$A$5:$A1001, 0)),"---")</f>
        <v>26.5</v>
      </c>
      <c r="I30" s="7" t="str">
        <f t="array" ref="I30">iferror(iNDEX('Januar 2'!$AM$5:$AM1001,MATCH(B30, 'Januar 2'!$A$5:$A1001, 0)),"---")</f>
        <v>---</v>
      </c>
      <c r="K30" s="7" t="str">
        <f t="array" ref="K30">iferror(iNDEX('Jun1'!$AY$6:$AY1001,MATCH(B30, 'Jun1'!$A$6:$A1001, 0)),"---")</f>
        <v>---</v>
      </c>
      <c r="M30" s="7" t="str">
        <f t="array" ref="M30">iferror(iNDEX('Jun2'!$AM$6:$AM1001,MATCH(B30, 'Jun2'!$A$6:$A1001, 0)),"---")</f>
        <v>---</v>
      </c>
      <c r="O30" s="7" t="str">
        <f t="array" ref="O30">iferror(iNDEX('Sep1'!$AK$6:$AK1001,MATCH(B30, 'Sep1'!$A$6:$A1001, 0)),"---")</f>
        <v>---</v>
      </c>
      <c r="Q30" s="7" t="str">
        <f t="array" ref="Q30">iferror(iNDEX('Sep2'!$AO$6:$AO1001,MATCH(B30, 'Sep2'!$A$6:$A1001, 0)),"---")</f>
        <v>---</v>
      </c>
      <c r="S30" s="7" t="str">
        <f t="array" ref="S30">iferror(iNDEX(Dodatni!$AJ$6:$AJ1001,MATCH(B30, Dodatni!$A$6:$A1001, 0)),"---")</f>
        <v>---</v>
      </c>
      <c r="U30" s="7" t="str">
        <f t="array" ref="U30">iferror(iNDEX('Sep1-2324'!$AQ$6:$AQ1001,MATCH(B30, 'Sep1-2324'!$A$6:$A1001, 0)),"---")</f>
        <v>---</v>
      </c>
    </row>
    <row r="31">
      <c r="A31" s="5">
        <v>28.0</v>
      </c>
      <c r="B31" s="6" t="s">
        <v>40</v>
      </c>
      <c r="C31" s="7" t="str">
        <f t="array" ref="C31">INDEX('Svi studenti'!$C$2:$C1001,MATCH(B31, 'Svi studenti'!$B$2:$B1001, 0))</f>
        <v>Јовановић, Ана</v>
      </c>
      <c r="D31" s="8" t="str">
        <f t="array" ref="D31">iferror(iNDEX('Svi studenti'!$G$2:$G1001,MATCH(B31, 'Svi studenti'!$B$2:$B1001, 0)),"---")</f>
        <v>3и1б</v>
      </c>
      <c r="E31" s="9">
        <f t="array" ref="E31">iferror(iNDEX('Prisustvo-Vežbe'!$Q$4:$Q1001,MATCH(B31, 'Prisustvo-Vežbe'!$A$4:$A1001, 0)),"---")</f>
        <v>1.5</v>
      </c>
      <c r="G31" s="7" t="str">
        <f t="array" ref="G31">iferror(iNDEX('Januar 1'!$AH$5:$AH1001,MATCH(B31, 'Januar 1'!$A$5:$A1001, 0)),"---")</f>
        <v>---</v>
      </c>
      <c r="I31" s="7">
        <f t="array" ref="I31">iferror(iNDEX('Januar 2'!$AM$5:$AM1001,MATCH(B31, 'Januar 2'!$A$5:$A1001, 0)),"---")</f>
        <v>5.5</v>
      </c>
      <c r="K31" s="7" t="str">
        <f t="array" ref="K31">iferror(iNDEX('Jun1'!$AY$6:$AY1001,MATCH(B31, 'Jun1'!$A$6:$A1001, 0)),"---")</f>
        <v>---</v>
      </c>
      <c r="M31" s="7" t="str">
        <f t="array" ref="M31">iferror(iNDEX('Jun2'!$AM$6:$AM1001,MATCH(B31, 'Jun2'!$A$6:$A1001, 0)),"---")</f>
        <v>---</v>
      </c>
      <c r="O31" s="7" t="str">
        <f t="array" ref="O31">iferror(iNDEX('Sep1'!$AK$6:$AK1001,MATCH(B31, 'Sep1'!$A$6:$A1001, 0)),"---")</f>
        <v>---</v>
      </c>
      <c r="Q31" s="7" t="str">
        <f t="array" ref="Q31">iferror(iNDEX('Sep2'!$AO$6:$AO1001,MATCH(B31, 'Sep2'!$A$6:$A1001, 0)),"---")</f>
        <v>---</v>
      </c>
      <c r="S31" s="7" t="str">
        <f t="array" ref="S31">iferror(iNDEX(Dodatni!$AJ$6:$AJ1001,MATCH(B31, Dodatni!$A$6:$A1001, 0)),"---")</f>
        <v>---</v>
      </c>
      <c r="U31" s="7" t="str">
        <f t="array" ref="U31">iferror(iNDEX('Sep1-2324'!$AQ$6:$AQ1001,MATCH(B31, 'Sep1-2324'!$A$6:$A1001, 0)),"---")</f>
        <v>---</v>
      </c>
    </row>
    <row r="32">
      <c r="A32" s="5">
        <v>29.0</v>
      </c>
      <c r="B32" s="6" t="s">
        <v>41</v>
      </c>
      <c r="C32" s="7" t="str">
        <f t="array" ref="C32">INDEX('Svi studenti'!$C$2:$C1001,MATCH(B32, 'Svi studenti'!$B$2:$B1001, 0))</f>
        <v>Јовановић, Ђорђе</v>
      </c>
      <c r="D32" s="8" t="str">
        <f t="array" ref="D32">iferror(iNDEX('Svi studenti'!$G$2:$G1001,MATCH(B32, 'Svi studenti'!$B$2:$B1001, 0)),"---")</f>
        <v>3и1б</v>
      </c>
      <c r="E32" s="9">
        <f t="array" ref="E32">iferror(iNDEX('Prisustvo-Vežbe'!$Q$4:$Q1001,MATCH(B32, 'Prisustvo-Vežbe'!$A$4:$A1001, 0)),"---")</f>
        <v>1.5</v>
      </c>
      <c r="G32" s="7" t="str">
        <f t="array" ref="G32">iferror(iNDEX('Januar 1'!$AH$5:$AH1001,MATCH(B32, 'Januar 1'!$A$5:$A1001, 0)),"---")</f>
        <v>---</v>
      </c>
      <c r="I32" s="7">
        <f t="array" ref="I32">iferror(iNDEX('Januar 2'!$AM$5:$AM1001,MATCH(B32, 'Januar 2'!$A$5:$A1001, 0)),"---")</f>
        <v>23</v>
      </c>
      <c r="K32" s="7" t="str">
        <f t="array" ref="K32">iferror(iNDEX('Jun1'!$AY$6:$AY1001,MATCH(B32, 'Jun1'!$A$6:$A1001, 0)),"---")</f>
        <v>---</v>
      </c>
      <c r="M32" s="7" t="str">
        <f t="array" ref="M32">iferror(iNDEX('Jun2'!$AM$6:$AM1001,MATCH(B32, 'Jun2'!$A$6:$A1001, 0)),"---")</f>
        <v>---</v>
      </c>
      <c r="O32" s="7" t="str">
        <f t="array" ref="O32">iferror(iNDEX('Sep1'!$AK$6:$AK1001,MATCH(B32, 'Sep1'!$A$6:$A1001, 0)),"---")</f>
        <v>---</v>
      </c>
      <c r="Q32" s="7" t="str">
        <f t="array" ref="Q32">iferror(iNDEX('Sep2'!$AO$6:$AO1001,MATCH(B32, 'Sep2'!$A$6:$A1001, 0)),"---")</f>
        <v>---</v>
      </c>
      <c r="S32" s="7" t="str">
        <f t="array" ref="S32">iferror(iNDEX(Dodatni!$AJ$6:$AJ1001,MATCH(B32, Dodatni!$A$6:$A1001, 0)),"---")</f>
        <v>---</v>
      </c>
      <c r="U32" s="7" t="str">
        <f t="array" ref="U32">iferror(iNDEX('Sep1-2324'!$AQ$6:$AQ1001,MATCH(B32, 'Sep1-2324'!$A$6:$A1001, 0)),"---")</f>
        <v>---</v>
      </c>
    </row>
    <row r="33">
      <c r="A33" s="5">
        <v>30.0</v>
      </c>
      <c r="B33" s="6" t="s">
        <v>42</v>
      </c>
      <c r="C33" s="7" t="str">
        <f t="array" ref="C33">INDEX('Svi studenti'!$C$2:$C1001,MATCH(B33, 'Svi studenti'!$B$2:$B1001, 0))</f>
        <v>Јовановић, Лазар</v>
      </c>
      <c r="D33" s="8" t="str">
        <f t="array" ref="D33">iferror(iNDEX('Svi studenti'!$G$2:$G1001,MATCH(B33, 'Svi studenti'!$B$2:$B1001, 0)),"---")</f>
        <v>3и1б</v>
      </c>
      <c r="E33" s="9">
        <f t="array" ref="E33">iferror(iNDEX('Prisustvo-Vežbe'!$Q$4:$Q1001,MATCH(B33, 'Prisustvo-Vežbe'!$A$4:$A1001, 0)),"---")</f>
        <v>5</v>
      </c>
      <c r="G33" s="7">
        <f t="array" ref="G33">iferror(iNDEX('Januar 1'!$AH$5:$AH1001,MATCH(B33, 'Januar 1'!$A$5:$A1001, 0)),"---")</f>
        <v>55</v>
      </c>
      <c r="I33" s="7" t="str">
        <f t="array" ref="I33">iferror(iNDEX('Januar 2'!$AM$5:$AM1001,MATCH(B33, 'Januar 2'!$A$5:$A1001, 0)),"---")</f>
        <v>---</v>
      </c>
      <c r="K33" s="7" t="str">
        <f t="array" ref="K33">iferror(iNDEX('Jun1'!$AY$6:$AY1001,MATCH(B33, 'Jun1'!$A$6:$A1001, 0)),"---")</f>
        <v>---</v>
      </c>
      <c r="M33" s="7" t="str">
        <f t="array" ref="M33">iferror(iNDEX('Jun2'!$AM$6:$AM1001,MATCH(B33, 'Jun2'!$A$6:$A1001, 0)),"---")</f>
        <v>---</v>
      </c>
      <c r="O33" s="7" t="str">
        <f t="array" ref="O33">iferror(iNDEX('Sep1'!$AK$6:$AK1001,MATCH(B33, 'Sep1'!$A$6:$A1001, 0)),"---")</f>
        <v>---</v>
      </c>
      <c r="Q33" s="7" t="str">
        <f t="array" ref="Q33">iferror(iNDEX('Sep2'!$AO$6:$AO1001,MATCH(B33, 'Sep2'!$A$6:$A1001, 0)),"---")</f>
        <v>---</v>
      </c>
      <c r="S33" s="7" t="str">
        <f t="array" ref="S33">iferror(iNDEX(Dodatni!$AJ$6:$AJ1001,MATCH(B33, Dodatni!$A$6:$A1001, 0)),"---")</f>
        <v>---</v>
      </c>
      <c r="U33" s="7" t="str">
        <f t="array" ref="U33">iferror(iNDEX('Sep1-2324'!$AQ$6:$AQ1001,MATCH(B33, 'Sep1-2324'!$A$6:$A1001, 0)),"---")</f>
        <v>---</v>
      </c>
    </row>
    <row r="34">
      <c r="A34" s="5">
        <v>31.0</v>
      </c>
      <c r="B34" s="6" t="s">
        <v>43</v>
      </c>
      <c r="C34" s="7" t="str">
        <f t="array" ref="C34">INDEX('Svi studenti'!$C$2:$C1001,MATCH(B34, 'Svi studenti'!$B$2:$B1001, 0))</f>
        <v>Каракаш, Линда Анђела</v>
      </c>
      <c r="D34" s="8" t="str">
        <f t="array" ref="D34">iferror(iNDEX('Svi studenti'!$G$2:$G1001,MATCH(B34, 'Svi studenti'!$B$2:$B1001, 0)),"---")</f>
        <v>3и1б</v>
      </c>
      <c r="E34" s="9">
        <f t="array" ref="E34">iferror(iNDEX('Prisustvo-Vežbe'!$Q$4:$Q1001,MATCH(B34, 'Prisustvo-Vežbe'!$A$4:$A1001, 0)),"---")</f>
        <v>0</v>
      </c>
      <c r="G34" s="7" t="str">
        <f t="array" ref="G34">iferror(iNDEX('Januar 1'!$AH$5:$AH1001,MATCH(B34, 'Januar 1'!$A$5:$A1001, 0)),"---")</f>
        <v>---</v>
      </c>
      <c r="I34" s="7">
        <f t="array" ref="I34">iferror(iNDEX('Januar 2'!$AM$5:$AM1001,MATCH(B34, 'Januar 2'!$A$5:$A1001, 0)),"---")</f>
        <v>23</v>
      </c>
      <c r="K34" s="7" t="str">
        <f t="array" ref="K34">iferror(iNDEX('Jun1'!$AY$6:$AY1001,MATCH(B34, 'Jun1'!$A$6:$A1001, 0)),"---")</f>
        <v>---</v>
      </c>
      <c r="M34" s="7" t="str">
        <f t="array" ref="M34">iferror(iNDEX('Jun2'!$AM$6:$AM1001,MATCH(B34, 'Jun2'!$A$6:$A1001, 0)),"---")</f>
        <v>---</v>
      </c>
      <c r="O34" s="7" t="str">
        <f t="array" ref="O34">iferror(iNDEX('Sep1'!$AK$6:$AK1001,MATCH(B34, 'Sep1'!$A$6:$A1001, 0)),"---")</f>
        <v>---</v>
      </c>
      <c r="Q34" s="7" t="str">
        <f t="array" ref="Q34">iferror(iNDEX('Sep2'!$AO$6:$AO1001,MATCH(B34, 'Sep2'!$A$6:$A1001, 0)),"---")</f>
        <v>---</v>
      </c>
      <c r="S34" s="7" t="str">
        <f t="array" ref="S34">iferror(iNDEX(Dodatni!$AJ$6:$AJ1001,MATCH(B34, Dodatni!$A$6:$A1001, 0)),"---")</f>
        <v>---</v>
      </c>
      <c r="U34" s="7" t="str">
        <f t="array" ref="U34">iferror(iNDEX('Sep1-2324'!$AQ$6:$AQ1001,MATCH(B34, 'Sep1-2324'!$A$6:$A1001, 0)),"---")</f>
        <v>---</v>
      </c>
    </row>
    <row r="35">
      <c r="A35" s="5">
        <v>32.0</v>
      </c>
      <c r="B35" s="6" t="s">
        <v>44</v>
      </c>
      <c r="C35" s="7" t="str">
        <f t="array" ref="C35">INDEX('Svi studenti'!$C$2:$C1001,MATCH(B35, 'Svi studenti'!$B$2:$B1001, 0))</f>
        <v>Ковачић, Анђела</v>
      </c>
      <c r="D35" s="8" t="str">
        <f t="array" ref="D35">iferror(iNDEX('Svi studenti'!$G$2:$G1001,MATCH(B35, 'Svi studenti'!$B$2:$B1001, 0)),"---")</f>
        <v>3и1б</v>
      </c>
      <c r="E35" s="9">
        <f t="array" ref="E35">iferror(iNDEX('Prisustvo-Vežbe'!$Q$4:$Q1001,MATCH(B35, 'Prisustvo-Vežbe'!$A$4:$A1001, 0)),"---")</f>
        <v>0</v>
      </c>
      <c r="G35" s="7" t="str">
        <f t="array" ref="G35">iferror(iNDEX('Januar 1'!$AH$5:$AH1001,MATCH(B35, 'Januar 1'!$A$5:$A1001, 0)),"---")</f>
        <v>---</v>
      </c>
      <c r="I35" s="7" t="str">
        <f t="array" ref="I35">iferror(iNDEX('Januar 2'!$AM$5:$AM1001,MATCH(B35, 'Januar 2'!$A$5:$A1001, 0)),"---")</f>
        <v>---</v>
      </c>
      <c r="K35" s="7" t="str">
        <f t="array" ref="K35">iferror(iNDEX('Jun1'!$AY$6:$AY1001,MATCH(B35, 'Jun1'!$A$6:$A1001, 0)),"---")</f>
        <v>---</v>
      </c>
      <c r="M35" s="7" t="str">
        <f t="array" ref="M35">iferror(iNDEX('Jun2'!$AM$6:$AM1001,MATCH(B35, 'Jun2'!$A$6:$A1001, 0)),"---")</f>
        <v>---</v>
      </c>
      <c r="O35" s="7" t="str">
        <f t="array" ref="O35">iferror(iNDEX('Sep1'!$AK$6:$AK1001,MATCH(B35, 'Sep1'!$A$6:$A1001, 0)),"---")</f>
        <v>---</v>
      </c>
      <c r="Q35" s="7" t="str">
        <f t="array" ref="Q35">iferror(iNDEX('Sep2'!$AO$6:$AO1001,MATCH(B35, 'Sep2'!$A$6:$A1001, 0)),"---")</f>
        <v>---</v>
      </c>
      <c r="S35" s="7" t="str">
        <f t="array" ref="S35">iferror(iNDEX(Dodatni!$AJ$6:$AJ1001,MATCH(B35, Dodatni!$A$6:$A1001, 0)),"---")</f>
        <v>---</v>
      </c>
      <c r="U35" s="7" t="str">
        <f t="array" ref="U35">iferror(iNDEX('Sep1-2324'!$AQ$6:$AQ1001,MATCH(B35, 'Sep1-2324'!$A$6:$A1001, 0)),"---")</f>
        <v>---</v>
      </c>
    </row>
    <row r="36">
      <c r="A36" s="5">
        <v>33.0</v>
      </c>
      <c r="B36" s="6" t="s">
        <v>45</v>
      </c>
      <c r="C36" s="7" t="str">
        <f t="array" ref="C36">INDEX('Svi studenti'!$C$2:$C1001,MATCH(B36, 'Svi studenti'!$B$2:$B1001, 0))</f>
        <v>Костић, Нађа</v>
      </c>
      <c r="D36" s="8" t="str">
        <f t="array" ref="D36">iferror(iNDEX('Svi studenti'!$G$2:$G1001,MATCH(B36, 'Svi studenti'!$B$2:$B1001, 0)),"---")</f>
        <v>3и1а</v>
      </c>
      <c r="E36" s="9">
        <f t="array" ref="E36">iferror(iNDEX('Prisustvo-Vežbe'!$Q$4:$Q1001,MATCH(B36, 'Prisustvo-Vežbe'!$A$4:$A1001, 0)),"---")</f>
        <v>2.5</v>
      </c>
      <c r="G36" s="7">
        <f t="array" ref="G36">iferror(iNDEX('Januar 1'!$AH$5:$AH1001,MATCH(B36, 'Januar 1'!$A$5:$A1001, 0)),"---")</f>
        <v>22</v>
      </c>
      <c r="I36" s="7" t="str">
        <f t="array" ref="I36">iferror(iNDEX('Januar 2'!$AM$5:$AM1001,MATCH(B36, 'Januar 2'!$A$5:$A1001, 0)),"---")</f>
        <v>---</v>
      </c>
      <c r="K36" s="7" t="str">
        <f t="array" ref="K36">iferror(iNDEX('Jun1'!$AY$6:$AY1001,MATCH(B36, 'Jun1'!$A$6:$A1001, 0)),"---")</f>
        <v>---</v>
      </c>
      <c r="M36" s="7" t="str">
        <f t="array" ref="M36">iferror(iNDEX('Jun2'!$AM$6:$AM1001,MATCH(B36, 'Jun2'!$A$6:$A1001, 0)),"---")</f>
        <v>---</v>
      </c>
      <c r="O36" s="7" t="str">
        <f t="array" ref="O36">iferror(iNDEX('Sep1'!$AK$6:$AK1001,MATCH(B36, 'Sep1'!$A$6:$A1001, 0)),"---")</f>
        <v>---</v>
      </c>
      <c r="Q36" s="7" t="str">
        <f t="array" ref="Q36">iferror(iNDEX('Sep2'!$AO$6:$AO1001,MATCH(B36, 'Sep2'!$A$6:$A1001, 0)),"---")</f>
        <v>---</v>
      </c>
      <c r="S36" s="7" t="str">
        <f t="array" ref="S36">iferror(iNDEX(Dodatni!$AJ$6:$AJ1001,MATCH(B36, Dodatni!$A$6:$A1001, 0)),"---")</f>
        <v>---</v>
      </c>
      <c r="U36" s="7" t="str">
        <f t="array" ref="U36">iferror(iNDEX('Sep1-2324'!$AQ$6:$AQ1001,MATCH(B36, 'Sep1-2324'!$A$6:$A1001, 0)),"---")</f>
        <v>---</v>
      </c>
    </row>
    <row r="37">
      <c r="A37" s="5">
        <v>34.0</v>
      </c>
      <c r="B37" s="6" t="s">
        <v>46</v>
      </c>
      <c r="C37" s="7" t="str">
        <f t="array" ref="C37">INDEX('Svi studenti'!$C$2:$C1001,MATCH(B37, 'Svi studenti'!$B$2:$B1001, 0))</f>
        <v>Крсмановић, Марко</v>
      </c>
      <c r="D37" s="8" t="str">
        <f t="array" ref="D37">iferror(iNDEX('Svi studenti'!$G$2:$G1001,MATCH(B37, 'Svi studenti'!$B$2:$B1001, 0)),"---")</f>
        <v>3и1а</v>
      </c>
      <c r="E37" s="9">
        <f t="array" ref="E37">iferror(iNDEX('Prisustvo-Vežbe'!$Q$4:$Q1001,MATCH(B37, 'Prisustvo-Vežbe'!$A$4:$A1001, 0)),"---")</f>
        <v>0</v>
      </c>
      <c r="G37" s="7" t="str">
        <f t="array" ref="G37">iferror(iNDEX('Januar 1'!$AH$5:$AH1001,MATCH(B37, 'Januar 1'!$A$5:$A1001, 0)),"---")</f>
        <v>---</v>
      </c>
      <c r="I37" s="7" t="str">
        <f t="array" ref="I37">iferror(iNDEX('Januar 2'!$AM$5:$AM1001,MATCH(B37, 'Januar 2'!$A$5:$A1001, 0)),"---")</f>
        <v>---</v>
      </c>
      <c r="K37" s="7" t="str">
        <f t="array" ref="K37">iferror(iNDEX('Jun1'!$AY$6:$AY1001,MATCH(B37, 'Jun1'!$A$6:$A1001, 0)),"---")</f>
        <v>---</v>
      </c>
      <c r="M37" s="7" t="str">
        <f t="array" ref="M37">iferror(iNDEX('Jun2'!$AM$6:$AM1001,MATCH(B37, 'Jun2'!$A$6:$A1001, 0)),"---")</f>
        <v>---</v>
      </c>
      <c r="O37" s="7" t="str">
        <f t="array" ref="O37">iferror(iNDEX('Sep1'!$AK$6:$AK1001,MATCH(B37, 'Sep1'!$A$6:$A1001, 0)),"---")</f>
        <v>---</v>
      </c>
      <c r="Q37" s="7" t="str">
        <f t="array" ref="Q37">iferror(iNDEX('Sep2'!$AO$6:$AO1001,MATCH(B37, 'Sep2'!$A$6:$A1001, 0)),"---")</f>
        <v>---</v>
      </c>
      <c r="S37" s="7" t="str">
        <f t="array" ref="S37">iferror(iNDEX(Dodatni!$AJ$6:$AJ1001,MATCH(B37, Dodatni!$A$6:$A1001, 0)),"---")</f>
        <v>---</v>
      </c>
      <c r="U37" s="7" t="str">
        <f t="array" ref="U37">iferror(iNDEX('Sep1-2324'!$AQ$6:$AQ1001,MATCH(B37, 'Sep1-2324'!$A$6:$A1001, 0)),"---")</f>
        <v>---</v>
      </c>
    </row>
    <row r="38">
      <c r="A38" s="5">
        <v>35.0</v>
      </c>
      <c r="B38" s="6" t="s">
        <v>47</v>
      </c>
      <c r="C38" s="7" t="str">
        <f t="array" ref="C38">INDEX('Svi studenti'!$C$2:$C1001,MATCH(B38, 'Svi studenti'!$B$2:$B1001, 0))</f>
        <v>Лапчевић, Лазар</v>
      </c>
      <c r="D38" s="8" t="str">
        <f t="array" ref="D38">iferror(iNDEX('Svi studenti'!$G$2:$G1001,MATCH(B38, 'Svi studenti'!$B$2:$B1001, 0)),"---")</f>
        <v>3и1б</v>
      </c>
      <c r="E38" s="9">
        <f t="array" ref="E38">iferror(iNDEX('Prisustvo-Vežbe'!$Q$4:$Q1001,MATCH(B38, 'Prisustvo-Vežbe'!$A$4:$A1001, 0)),"---")</f>
        <v>2</v>
      </c>
      <c r="G38" s="7" t="str">
        <f t="array" ref="G38">iferror(iNDEX('Januar 1'!$AH$5:$AH1001,MATCH(B38, 'Januar 1'!$A$5:$A1001, 0)),"---")</f>
        <v>---</v>
      </c>
      <c r="I38" s="7" t="str">
        <f t="array" ref="I38">iferror(iNDEX('Januar 2'!$AM$5:$AM1001,MATCH(B38, 'Januar 2'!$A$5:$A1001, 0)),"---")</f>
        <v>---</v>
      </c>
      <c r="K38" s="7" t="str">
        <f t="array" ref="K38">iferror(iNDEX('Jun1'!$AY$6:$AY1001,MATCH(B38, 'Jun1'!$A$6:$A1001, 0)),"---")</f>
        <v>---</v>
      </c>
      <c r="M38" s="7" t="str">
        <f t="array" ref="M38">iferror(iNDEX('Jun2'!$AM$6:$AM1001,MATCH(B38, 'Jun2'!$A$6:$A1001, 0)),"---")</f>
        <v>---</v>
      </c>
      <c r="O38" s="7" t="str">
        <f t="array" ref="O38">iferror(iNDEX('Sep1'!$AK$6:$AK1001,MATCH(B38, 'Sep1'!$A$6:$A1001, 0)),"---")</f>
        <v>---</v>
      </c>
      <c r="Q38" s="7" t="str">
        <f t="array" ref="Q38">iferror(iNDEX('Sep2'!$AO$6:$AO1001,MATCH(B38, 'Sep2'!$A$6:$A1001, 0)),"---")</f>
        <v>---</v>
      </c>
      <c r="S38" s="7" t="str">
        <f t="array" ref="S38">iferror(iNDEX(Dodatni!$AJ$6:$AJ1001,MATCH(B38, Dodatni!$A$6:$A1001, 0)),"---")</f>
        <v>---</v>
      </c>
      <c r="U38" s="7" t="str">
        <f t="array" ref="U38">iferror(iNDEX('Sep1-2324'!$AQ$6:$AQ1001,MATCH(B38, 'Sep1-2324'!$A$6:$A1001, 0)),"---")</f>
        <v>---</v>
      </c>
    </row>
    <row r="39">
      <c r="A39" s="5">
        <v>36.0</v>
      </c>
      <c r="B39" s="6" t="s">
        <v>48</v>
      </c>
      <c r="C39" s="7" t="str">
        <f t="array" ref="C39">INDEX('Svi studenti'!$C$2:$C1001,MATCH(B39, 'Svi studenti'!$B$2:$B1001, 0))</f>
        <v>Мажинг, Урош</v>
      </c>
      <c r="D39" s="8" t="str">
        <f t="array" ref="D39">iferror(iNDEX('Svi studenti'!$G$2:$G1001,MATCH(B39, 'Svi studenti'!$B$2:$B1001, 0)),"---")</f>
        <v>3и1б</v>
      </c>
      <c r="E39" s="9">
        <f t="array" ref="E39">iferror(iNDEX('Prisustvo-Vežbe'!$Q$4:$Q1001,MATCH(B39, 'Prisustvo-Vežbe'!$A$4:$A1001, 0)),"---")</f>
        <v>3.5</v>
      </c>
      <c r="G39" s="7" t="str">
        <f t="array" ref="G39">iferror(iNDEX('Januar 1'!$AH$5:$AH1001,MATCH(B39, 'Januar 1'!$A$5:$A1001, 0)),"---")</f>
        <v>---</v>
      </c>
      <c r="I39" s="7" t="str">
        <f t="array" ref="I39">iferror(iNDEX('Januar 2'!$AM$5:$AM1001,MATCH(B39, 'Januar 2'!$A$5:$A1001, 0)),"---")</f>
        <v>---</v>
      </c>
      <c r="K39" s="7" t="str">
        <f t="array" ref="K39">iferror(iNDEX('Jun1'!$AY$6:$AY1001,MATCH(B39, 'Jun1'!$A$6:$A1001, 0)),"---")</f>
        <v>---</v>
      </c>
      <c r="M39" s="7" t="str">
        <f t="array" ref="M39">iferror(iNDEX('Jun2'!$AM$6:$AM1001,MATCH(B39, 'Jun2'!$A$6:$A1001, 0)),"---")</f>
        <v>---</v>
      </c>
      <c r="O39" s="7" t="str">
        <f t="array" ref="O39">iferror(iNDEX('Sep1'!$AK$6:$AK1001,MATCH(B39, 'Sep1'!$A$6:$A1001, 0)),"---")</f>
        <v>---</v>
      </c>
      <c r="Q39" s="7" t="str">
        <f t="array" ref="Q39">iferror(iNDEX('Sep2'!$AO$6:$AO1001,MATCH(B39, 'Sep2'!$A$6:$A1001, 0)),"---")</f>
        <v>---</v>
      </c>
      <c r="S39" s="7" t="str">
        <f t="array" ref="S39">iferror(iNDEX(Dodatni!$AJ$6:$AJ1001,MATCH(B39, Dodatni!$A$6:$A1001, 0)),"---")</f>
        <v>---</v>
      </c>
      <c r="U39" s="7" t="str">
        <f t="array" ref="U39">iferror(iNDEX('Sep1-2324'!$AQ$6:$AQ1001,MATCH(B39, 'Sep1-2324'!$A$6:$A1001, 0)),"---")</f>
        <v>---</v>
      </c>
    </row>
    <row r="40">
      <c r="A40" s="5">
        <v>37.0</v>
      </c>
      <c r="B40" s="6" t="s">
        <v>49</v>
      </c>
      <c r="C40" s="7" t="str">
        <f t="array" ref="C40">INDEX('Svi studenti'!$C$2:$C1001,MATCH(B40, 'Svi studenti'!$B$2:$B1001, 0))</f>
        <v>Манчић, Филип</v>
      </c>
      <c r="D40" s="8" t="str">
        <f t="array" ref="D40">iferror(iNDEX('Svi studenti'!$G$2:$G1001,MATCH(B40, 'Svi studenti'!$B$2:$B1001, 0)),"---")</f>
        <v>3и1б</v>
      </c>
      <c r="E40" s="9">
        <f t="array" ref="E40">iferror(iNDEX('Prisustvo-Vežbe'!$Q$4:$Q1001,MATCH(B40, 'Prisustvo-Vežbe'!$A$4:$A1001, 0)),"---")</f>
        <v>0</v>
      </c>
      <c r="G40" s="7" t="str">
        <f t="array" ref="G40">iferror(iNDEX('Januar 1'!$AH$5:$AH1001,MATCH(B40, 'Januar 1'!$A$5:$A1001, 0)),"---")</f>
        <v>---</v>
      </c>
      <c r="I40" s="7">
        <f t="array" ref="I40">iferror(iNDEX('Januar 2'!$AM$5:$AM1001,MATCH(B40, 'Januar 2'!$A$5:$A1001, 0)),"---")</f>
        <v>6</v>
      </c>
      <c r="K40" s="7" t="str">
        <f t="array" ref="K40">iferror(iNDEX('Jun1'!$AY$6:$AY1001,MATCH(B40, 'Jun1'!$A$6:$A1001, 0)),"---")</f>
        <v>---</v>
      </c>
      <c r="M40" s="7" t="str">
        <f t="array" ref="M40">iferror(iNDEX('Jun2'!$AM$6:$AM1001,MATCH(B40, 'Jun2'!$A$6:$A1001, 0)),"---")</f>
        <v>---</v>
      </c>
      <c r="O40" s="7" t="str">
        <f t="array" ref="O40">iferror(iNDEX('Sep1'!$AK$6:$AK1001,MATCH(B40, 'Sep1'!$A$6:$A1001, 0)),"---")</f>
        <v>---</v>
      </c>
      <c r="Q40" s="7" t="str">
        <f t="array" ref="Q40">iferror(iNDEX('Sep2'!$AO$6:$AO1001,MATCH(B40, 'Sep2'!$A$6:$A1001, 0)),"---")</f>
        <v>---</v>
      </c>
      <c r="S40" s="7" t="str">
        <f t="array" ref="S40">iferror(iNDEX(Dodatni!$AJ$6:$AJ1001,MATCH(B40, Dodatni!$A$6:$A1001, 0)),"---")</f>
        <v>---</v>
      </c>
      <c r="U40" s="7" t="str">
        <f t="array" ref="U40">iferror(iNDEX('Sep1-2324'!$AQ$6:$AQ1001,MATCH(B40, 'Sep1-2324'!$A$6:$A1001, 0)),"---")</f>
        <v>---</v>
      </c>
    </row>
    <row r="41">
      <c r="A41" s="5">
        <v>38.0</v>
      </c>
      <c r="B41" s="6" t="s">
        <v>50</v>
      </c>
      <c r="C41" s="7" t="str">
        <f t="array" ref="C41">INDEX('Svi studenti'!$C$2:$C1001,MATCH(B41, 'Svi studenti'!$B$2:$B1001, 0))</f>
        <v>Марић, Душан</v>
      </c>
      <c r="D41" s="8" t="str">
        <f t="array" ref="D41">iferror(iNDEX('Svi studenti'!$G$2:$G1001,MATCH(B41, 'Svi studenti'!$B$2:$B1001, 0)),"---")</f>
        <v>3и1а</v>
      </c>
      <c r="E41" s="9">
        <f t="array" ref="E41">iferror(iNDEX('Prisustvo-Vežbe'!$Q$4:$Q1001,MATCH(B41, 'Prisustvo-Vežbe'!$A$4:$A1001, 0)),"---")</f>
        <v>5</v>
      </c>
      <c r="G41" s="7">
        <f t="array" ref="G41">iferror(iNDEX('Januar 1'!$AH$5:$AH1001,MATCH(B41, 'Januar 1'!$A$5:$A1001, 0)),"---")</f>
        <v>55</v>
      </c>
      <c r="I41" s="7" t="str">
        <f t="array" ref="I41">iferror(iNDEX('Januar 2'!$AM$5:$AM1001,MATCH(B41, 'Januar 2'!$A$5:$A1001, 0)),"---")</f>
        <v>---</v>
      </c>
      <c r="K41" s="7" t="str">
        <f t="array" ref="K41">iferror(iNDEX('Jun1'!$AY$6:$AY1001,MATCH(B41, 'Jun1'!$A$6:$A1001, 0)),"---")</f>
        <v>---</v>
      </c>
      <c r="M41" s="7" t="str">
        <f t="array" ref="M41">iferror(iNDEX('Jun2'!$AM$6:$AM1001,MATCH(B41, 'Jun2'!$A$6:$A1001, 0)),"---")</f>
        <v>---</v>
      </c>
      <c r="O41" s="7" t="str">
        <f t="array" ref="O41">iferror(iNDEX('Sep1'!$AK$6:$AK1001,MATCH(B41, 'Sep1'!$A$6:$A1001, 0)),"---")</f>
        <v>---</v>
      </c>
      <c r="Q41" s="7" t="str">
        <f t="array" ref="Q41">iferror(iNDEX('Sep2'!$AO$6:$AO1001,MATCH(B41, 'Sep2'!$A$6:$A1001, 0)),"---")</f>
        <v>---</v>
      </c>
      <c r="S41" s="7" t="str">
        <f t="array" ref="S41">iferror(iNDEX(Dodatni!$AJ$6:$AJ1001,MATCH(B41, Dodatni!$A$6:$A1001, 0)),"---")</f>
        <v>---</v>
      </c>
      <c r="U41" s="7" t="str">
        <f t="array" ref="U41">iferror(iNDEX('Sep1-2324'!$AQ$6:$AQ1001,MATCH(B41, 'Sep1-2324'!$A$6:$A1001, 0)),"---")</f>
        <v>---</v>
      </c>
    </row>
    <row r="42">
      <c r="A42" s="5">
        <v>39.0</v>
      </c>
      <c r="B42" s="6" t="s">
        <v>51</v>
      </c>
      <c r="C42" s="7" t="str">
        <f t="array" ref="C42">INDEX('Svi studenti'!$C$2:$C1001,MATCH(B42, 'Svi studenti'!$B$2:$B1001, 0))</f>
        <v>Марчетић, Катарина</v>
      </c>
      <c r="D42" s="8" t="str">
        <f t="array" ref="D42">iferror(iNDEX('Svi studenti'!$G$2:$G1001,MATCH(B42, 'Svi studenti'!$B$2:$B1001, 0)),"---")</f>
        <v>3и1б</v>
      </c>
      <c r="E42" s="9">
        <f t="array" ref="E42">iferror(iNDEX('Prisustvo-Vežbe'!$Q$4:$Q1001,MATCH(B42, 'Prisustvo-Vežbe'!$A$4:$A1001, 0)),"---")</f>
        <v>0</v>
      </c>
      <c r="G42" s="7" t="str">
        <f t="array" ref="G42">iferror(iNDEX('Januar 1'!$AH$5:$AH1001,MATCH(B42, 'Januar 1'!$A$5:$A1001, 0)),"---")</f>
        <v>---</v>
      </c>
      <c r="I42" s="7">
        <f t="array" ref="I42">iferror(iNDEX('Januar 2'!$AM$5:$AM1001,MATCH(B42, 'Januar 2'!$A$5:$A1001, 0)),"---")</f>
        <v>23</v>
      </c>
      <c r="K42" s="7" t="str">
        <f t="array" ref="K42">iferror(iNDEX('Jun1'!$AY$6:$AY1001,MATCH(B42, 'Jun1'!$A$6:$A1001, 0)),"---")</f>
        <v>---</v>
      </c>
      <c r="M42" s="7" t="str">
        <f t="array" ref="M42">iferror(iNDEX('Jun2'!$AM$6:$AM1001,MATCH(B42, 'Jun2'!$A$6:$A1001, 0)),"---")</f>
        <v>---</v>
      </c>
      <c r="O42" s="7">
        <f t="array" ref="O42">iferror(iNDEX('Sep1'!$AK$6:$AK1001,MATCH(B42, 'Sep1'!$A$6:$A1001, 0)),"---")</f>
        <v>3</v>
      </c>
      <c r="Q42" s="7" t="str">
        <f t="array" ref="Q42">iferror(iNDEX('Sep2'!$AO$6:$AO1001,MATCH(B42, 'Sep2'!$A$6:$A1001, 0)),"---")</f>
        <v>---</v>
      </c>
      <c r="S42" s="7" t="str">
        <f t="array" ref="S42">iferror(iNDEX(Dodatni!$AJ$6:$AJ1001,MATCH(B42, Dodatni!$A$6:$A1001, 0)),"---")</f>
        <v>---</v>
      </c>
      <c r="U42" s="7" t="str">
        <f t="array" ref="U42">iferror(iNDEX('Sep1-2324'!$AQ$6:$AQ1001,MATCH(B42, 'Sep1-2324'!$A$6:$A1001, 0)),"---")</f>
        <v>---</v>
      </c>
    </row>
    <row r="43">
      <c r="A43" s="5">
        <v>40.0</v>
      </c>
      <c r="B43" s="6" t="s">
        <v>52</v>
      </c>
      <c r="C43" s="7" t="str">
        <f t="array" ref="C43">INDEX('Svi studenti'!$C$2:$C1001,MATCH(B43, 'Svi studenti'!$B$2:$B1001, 0))</f>
        <v>Матић, Тадија</v>
      </c>
      <c r="D43" s="8" t="str">
        <f t="array" ref="D43">iferror(iNDEX('Svi studenti'!$G$2:$G1001,MATCH(B43, 'Svi studenti'!$B$2:$B1001, 0)),"---")</f>
        <v>3и1б</v>
      </c>
      <c r="E43" s="9">
        <f t="array" ref="E43">iferror(iNDEX('Prisustvo-Vežbe'!$Q$4:$Q1001,MATCH(B43, 'Prisustvo-Vežbe'!$A$4:$A1001, 0)),"---")</f>
        <v>5</v>
      </c>
      <c r="G43" s="7">
        <f t="array" ref="G43">iferror(iNDEX('Januar 1'!$AH$5:$AH1001,MATCH(B43, 'Januar 1'!$A$5:$A1001, 0)),"---")</f>
        <v>55</v>
      </c>
      <c r="I43" s="7" t="str">
        <f t="array" ref="I43">iferror(iNDEX('Januar 2'!$AM$5:$AM1001,MATCH(B43, 'Januar 2'!$A$5:$A1001, 0)),"---")</f>
        <v>---</v>
      </c>
      <c r="K43" s="7" t="str">
        <f t="array" ref="K43">iferror(iNDEX('Jun1'!$AY$6:$AY1001,MATCH(B43, 'Jun1'!$A$6:$A1001, 0)),"---")</f>
        <v>---</v>
      </c>
      <c r="M43" s="7" t="str">
        <f t="array" ref="M43">iferror(iNDEX('Jun2'!$AM$6:$AM1001,MATCH(B43, 'Jun2'!$A$6:$A1001, 0)),"---")</f>
        <v>---</v>
      </c>
      <c r="O43" s="7" t="str">
        <f t="array" ref="O43">iferror(iNDEX('Sep1'!$AK$6:$AK1001,MATCH(B43, 'Sep1'!$A$6:$A1001, 0)),"---")</f>
        <v>---</v>
      </c>
      <c r="Q43" s="7" t="str">
        <f t="array" ref="Q43">iferror(iNDEX('Sep2'!$AO$6:$AO1001,MATCH(B43, 'Sep2'!$A$6:$A1001, 0)),"---")</f>
        <v>---</v>
      </c>
      <c r="S43" s="7" t="str">
        <f t="array" ref="S43">iferror(iNDEX(Dodatni!$AJ$6:$AJ1001,MATCH(B43, Dodatni!$A$6:$A1001, 0)),"---")</f>
        <v>---</v>
      </c>
      <c r="U43" s="7" t="str">
        <f t="array" ref="U43">iferror(iNDEX('Sep1-2324'!$AQ$6:$AQ1001,MATCH(B43, 'Sep1-2324'!$A$6:$A1001, 0)),"---")</f>
        <v>---</v>
      </c>
    </row>
    <row r="44">
      <c r="A44" s="5">
        <v>41.0</v>
      </c>
      <c r="B44" s="6" t="s">
        <v>53</v>
      </c>
      <c r="C44" s="7" t="str">
        <f t="array" ref="C44">INDEX('Svi studenti'!$C$2:$C1001,MATCH(B44, 'Svi studenti'!$B$2:$B1001, 0))</f>
        <v>Милекић, Сретен</v>
      </c>
      <c r="D44" s="8" t="str">
        <f t="array" ref="D44">iferror(iNDEX('Svi studenti'!$G$2:$G1001,MATCH(B44, 'Svi studenti'!$B$2:$B1001, 0)),"---")</f>
        <v>3и1а</v>
      </c>
      <c r="E44" s="9">
        <f t="array" ref="E44">iferror(iNDEX('Prisustvo-Vežbe'!$Q$4:$Q1001,MATCH(B44, 'Prisustvo-Vežbe'!$A$4:$A1001, 0)),"---")</f>
        <v>4.5</v>
      </c>
      <c r="G44" s="7" t="str">
        <f t="array" ref="G44">iferror(iNDEX('Januar 1'!$AH$5:$AH1001,MATCH(B44, 'Januar 1'!$A$5:$A1001, 0)),"---")</f>
        <v>---</v>
      </c>
      <c r="I44" s="7" t="str">
        <f t="array" ref="I44">iferror(iNDEX('Januar 2'!$AM$5:$AM1001,MATCH(B44, 'Januar 2'!$A$5:$A1001, 0)),"---")</f>
        <v>---</v>
      </c>
      <c r="K44" s="7" t="str">
        <f t="array" ref="K44">iferror(iNDEX('Jun1'!$AY$6:$AY1001,MATCH(B44, 'Jun1'!$A$6:$A1001, 0)),"---")</f>
        <v>---</v>
      </c>
      <c r="M44" s="7" t="str">
        <f t="array" ref="M44">iferror(iNDEX('Jun2'!$AM$6:$AM1001,MATCH(B44, 'Jun2'!$A$6:$A1001, 0)),"---")</f>
        <v>---</v>
      </c>
      <c r="O44" s="7" t="str">
        <f t="array" ref="O44">iferror(iNDEX('Sep1'!$AK$6:$AK1001,MATCH(B44, 'Sep1'!$A$6:$A1001, 0)),"---")</f>
        <v>---</v>
      </c>
      <c r="Q44" s="7" t="str">
        <f t="array" ref="Q44">iferror(iNDEX('Sep2'!$AO$6:$AO1001,MATCH(B44, 'Sep2'!$A$6:$A1001, 0)),"---")</f>
        <v>---</v>
      </c>
      <c r="S44" s="7" t="str">
        <f t="array" ref="S44">iferror(iNDEX(Dodatni!$AJ$6:$AJ1001,MATCH(B44, Dodatni!$A$6:$A1001, 0)),"---")</f>
        <v>---</v>
      </c>
      <c r="U44" s="7" t="str">
        <f t="array" ref="U44">iferror(iNDEX('Sep1-2324'!$AQ$6:$AQ1001,MATCH(B44, 'Sep1-2324'!$A$6:$A1001, 0)),"---")</f>
        <v>---</v>
      </c>
    </row>
    <row r="45">
      <c r="A45" s="5">
        <v>42.0</v>
      </c>
      <c r="B45" s="6" t="s">
        <v>54</v>
      </c>
      <c r="C45" s="7" t="str">
        <f t="array" ref="C45">INDEX('Svi studenti'!$C$2:$C1001,MATCH(B45, 'Svi studenti'!$B$2:$B1001, 0))</f>
        <v>Миленковић, Ивана</v>
      </c>
      <c r="D45" s="8" t="str">
        <f t="array" ref="D45">iferror(iNDEX('Svi studenti'!$G$2:$G1001,MATCH(B45, 'Svi studenti'!$B$2:$B1001, 0)),"---")</f>
        <v>3и1а</v>
      </c>
      <c r="E45" s="9">
        <f t="array" ref="E45">iferror(iNDEX('Prisustvo-Vežbe'!$Q$4:$Q1001,MATCH(B45, 'Prisustvo-Vežbe'!$A$4:$A1001, 0)),"---")</f>
        <v>0</v>
      </c>
      <c r="G45" s="7" t="str">
        <f t="array" ref="G45">iferror(iNDEX('Januar 1'!$AH$5:$AH1001,MATCH(B45, 'Januar 1'!$A$5:$A1001, 0)),"---")</f>
        <v>---</v>
      </c>
      <c r="I45" s="7" t="str">
        <f t="array" ref="I45">iferror(iNDEX('Januar 2'!$AM$5:$AM1001,MATCH(B45, 'Januar 2'!$A$5:$A1001, 0)),"---")</f>
        <v>---</v>
      </c>
      <c r="K45" s="7" t="str">
        <f t="array" ref="K45">iferror(iNDEX('Jun1'!$AY$6:$AY1001,MATCH(B45, 'Jun1'!$A$6:$A1001, 0)),"---")</f>
        <v>---</v>
      </c>
      <c r="M45" s="7" t="str">
        <f t="array" ref="M45">iferror(iNDEX('Jun2'!$AM$6:$AM1001,MATCH(B45, 'Jun2'!$A$6:$A1001, 0)),"---")</f>
        <v>---</v>
      </c>
      <c r="O45" s="7" t="str">
        <f t="array" ref="O45">iferror(iNDEX('Sep1'!$AK$6:$AK1001,MATCH(B45, 'Sep1'!$A$6:$A1001, 0)),"---")</f>
        <v>---</v>
      </c>
      <c r="Q45" s="7" t="str">
        <f t="array" ref="Q45">iferror(iNDEX('Sep2'!$AO$6:$AO1001,MATCH(B45, 'Sep2'!$A$6:$A1001, 0)),"---")</f>
        <v>---</v>
      </c>
      <c r="S45" s="7" t="str">
        <f t="array" ref="S45">iferror(iNDEX(Dodatni!$AJ$6:$AJ1001,MATCH(B45, Dodatni!$A$6:$A1001, 0)),"---")</f>
        <v>---</v>
      </c>
      <c r="U45" s="7" t="str">
        <f t="array" ref="U45">iferror(iNDEX('Sep1-2324'!$AQ$6:$AQ1001,MATCH(B45, 'Sep1-2324'!$A$6:$A1001, 0)),"---")</f>
        <v>---</v>
      </c>
    </row>
    <row r="46">
      <c r="A46" s="5">
        <v>43.0</v>
      </c>
      <c r="B46" s="6" t="s">
        <v>55</v>
      </c>
      <c r="C46" s="7" t="str">
        <f t="array" ref="C46">INDEX('Svi studenti'!$C$2:$C1001,MATCH(B46, 'Svi studenti'!$B$2:$B1001, 0))</f>
        <v>Миловановић, Богдан</v>
      </c>
      <c r="D46" s="8" t="str">
        <f t="array" ref="D46">iferror(iNDEX('Svi studenti'!$G$2:$G1001,MATCH(B46, 'Svi studenti'!$B$2:$B1001, 0)),"---")</f>
        <v>3и1б</v>
      </c>
      <c r="E46" s="9">
        <f t="array" ref="E46">iferror(iNDEX('Prisustvo-Vežbe'!$Q$4:$Q1001,MATCH(B46, 'Prisustvo-Vežbe'!$A$4:$A1001, 0)),"---")</f>
        <v>0</v>
      </c>
      <c r="G46" s="7" t="str">
        <f t="array" ref="G46">iferror(iNDEX('Januar 1'!$AH$5:$AH1001,MATCH(B46, 'Januar 1'!$A$5:$A1001, 0)),"---")</f>
        <v>---</v>
      </c>
      <c r="I46" s="7" t="str">
        <f t="array" ref="I46">iferror(iNDEX('Januar 2'!$AM$5:$AM1001,MATCH(B46, 'Januar 2'!$A$5:$A1001, 0)),"---")</f>
        <v>---</v>
      </c>
      <c r="K46" s="7" t="str">
        <f t="array" ref="K46">iferror(iNDEX('Jun1'!$AY$6:$AY1001,MATCH(B46, 'Jun1'!$A$6:$A1001, 0)),"---")</f>
        <v>---</v>
      </c>
      <c r="M46" s="7" t="str">
        <f t="array" ref="M46">iferror(iNDEX('Jun2'!$AM$6:$AM1001,MATCH(B46, 'Jun2'!$A$6:$A1001, 0)),"---")</f>
        <v>---</v>
      </c>
      <c r="O46" s="7" t="str">
        <f t="array" ref="O46">iferror(iNDEX('Sep1'!$AK$6:$AK1001,MATCH(B46, 'Sep1'!$A$6:$A1001, 0)),"---")</f>
        <v>---</v>
      </c>
      <c r="Q46" s="7" t="str">
        <f t="array" ref="Q46">iferror(iNDEX('Sep2'!$AO$6:$AO1001,MATCH(B46, 'Sep2'!$A$6:$A1001, 0)),"---")</f>
        <v>---</v>
      </c>
      <c r="S46" s="7" t="str">
        <f t="array" ref="S46">iferror(iNDEX(Dodatni!$AJ$6:$AJ1001,MATCH(B46, Dodatni!$A$6:$A1001, 0)),"---")</f>
        <v>---</v>
      </c>
      <c r="U46" s="7" t="str">
        <f t="array" ref="U46">iferror(iNDEX('Sep1-2324'!$AQ$6:$AQ1001,MATCH(B46, 'Sep1-2324'!$A$6:$A1001, 0)),"---")</f>
        <v>---</v>
      </c>
    </row>
    <row r="47">
      <c r="A47" s="5">
        <v>44.0</v>
      </c>
      <c r="B47" s="6" t="s">
        <v>56</v>
      </c>
      <c r="C47" s="7" t="str">
        <f t="array" ref="C47">INDEX('Svi studenti'!$C$2:$C1001,MATCH(B47, 'Svi studenti'!$B$2:$B1001, 0))</f>
        <v>Миловановић, Матија</v>
      </c>
      <c r="D47" s="8" t="str">
        <f t="array" ref="D47">iferror(iNDEX('Svi studenti'!$G$2:$G1001,MATCH(B47, 'Svi studenti'!$B$2:$B1001, 0)),"---")</f>
        <v>3и1а</v>
      </c>
      <c r="E47" s="9">
        <f t="array" ref="E47">iferror(iNDEX('Prisustvo-Vežbe'!$Q$4:$Q1001,MATCH(B47, 'Prisustvo-Vežbe'!$A$4:$A1001, 0)),"---")</f>
        <v>0</v>
      </c>
      <c r="G47" s="7" t="str">
        <f t="array" ref="G47">iferror(iNDEX('Januar 1'!$AH$5:$AH1001,MATCH(B47, 'Januar 1'!$A$5:$A1001, 0)),"---")</f>
        <v>---</v>
      </c>
      <c r="I47" s="7" t="str">
        <f t="array" ref="I47">iferror(iNDEX('Januar 2'!$AM$5:$AM1001,MATCH(B47, 'Januar 2'!$A$5:$A1001, 0)),"---")</f>
        <v>---</v>
      </c>
      <c r="K47" s="7" t="str">
        <f t="array" ref="K47">iferror(iNDEX('Jun1'!$AY$6:$AY1001,MATCH(B47, 'Jun1'!$A$6:$A1001, 0)),"---")</f>
        <v>---</v>
      </c>
      <c r="M47" s="7" t="str">
        <f t="array" ref="M47">iferror(iNDEX('Jun2'!$AM$6:$AM1001,MATCH(B47, 'Jun2'!$A$6:$A1001, 0)),"---")</f>
        <v>---</v>
      </c>
      <c r="O47" s="7" t="str">
        <f t="array" ref="O47">iferror(iNDEX('Sep1'!$AK$6:$AK1001,MATCH(B47, 'Sep1'!$A$6:$A1001, 0)),"---")</f>
        <v>---</v>
      </c>
      <c r="Q47" s="7" t="str">
        <f t="array" ref="Q47">iferror(iNDEX('Sep2'!$AO$6:$AO1001,MATCH(B47, 'Sep2'!$A$6:$A1001, 0)),"---")</f>
        <v>---</v>
      </c>
      <c r="S47" s="7" t="str">
        <f t="array" ref="S47">iferror(iNDEX(Dodatni!$AJ$6:$AJ1001,MATCH(B47, Dodatni!$A$6:$A1001, 0)),"---")</f>
        <v>---</v>
      </c>
      <c r="U47" s="7" t="str">
        <f t="array" ref="U47">iferror(iNDEX('Sep1-2324'!$AQ$6:$AQ1001,MATCH(B47, 'Sep1-2324'!$A$6:$A1001, 0)),"---")</f>
        <v>---</v>
      </c>
    </row>
    <row r="48">
      <c r="A48" s="5">
        <v>45.0</v>
      </c>
      <c r="B48" s="6" t="s">
        <v>57</v>
      </c>
      <c r="C48" s="7" t="str">
        <f t="array" ref="C48">INDEX('Svi studenti'!$C$2:$C1001,MATCH(B48, 'Svi studenti'!$B$2:$B1001, 0))</f>
        <v>Минић, Јелена</v>
      </c>
      <c r="D48" s="8" t="str">
        <f t="array" ref="D48">iferror(iNDEX('Svi studenti'!$G$2:$G1001,MATCH(B48, 'Svi studenti'!$B$2:$B1001, 0)),"---")</f>
        <v>3и1б</v>
      </c>
      <c r="E48" s="9">
        <f t="array" ref="E48">iferror(iNDEX('Prisustvo-Vežbe'!$Q$4:$Q1001,MATCH(B48, 'Prisustvo-Vežbe'!$A$4:$A1001, 0)),"---")</f>
        <v>2</v>
      </c>
      <c r="G48" s="7" t="str">
        <f t="array" ref="G48">iferror(iNDEX('Januar 1'!$AH$5:$AH1001,MATCH(B48, 'Januar 1'!$A$5:$A1001, 0)),"---")</f>
        <v>---</v>
      </c>
      <c r="I48" s="7" t="str">
        <f t="array" ref="I48">iferror(iNDEX('Januar 2'!$AM$5:$AM1001,MATCH(B48, 'Januar 2'!$A$5:$A1001, 0)),"---")</f>
        <v>---</v>
      </c>
      <c r="K48" s="7" t="str">
        <f t="array" ref="K48">iferror(iNDEX('Jun1'!$AY$6:$AY1001,MATCH(B48, 'Jun1'!$A$6:$A1001, 0)),"---")</f>
        <v>---</v>
      </c>
      <c r="M48" s="7" t="str">
        <f t="array" ref="M48">iferror(iNDEX('Jun2'!$AM$6:$AM1001,MATCH(B48, 'Jun2'!$A$6:$A1001, 0)),"---")</f>
        <v>---</v>
      </c>
      <c r="O48" s="7" t="str">
        <f t="array" ref="O48">iferror(iNDEX('Sep1'!$AK$6:$AK1001,MATCH(B48, 'Sep1'!$A$6:$A1001, 0)),"---")</f>
        <v>---</v>
      </c>
      <c r="Q48" s="7" t="str">
        <f t="array" ref="Q48">iferror(iNDEX('Sep2'!$AO$6:$AO1001,MATCH(B48, 'Sep2'!$A$6:$A1001, 0)),"---")</f>
        <v>---</v>
      </c>
      <c r="S48" s="7" t="str">
        <f t="array" ref="S48">iferror(iNDEX(Dodatni!$AJ$6:$AJ1001,MATCH(B48, Dodatni!$A$6:$A1001, 0)),"---")</f>
        <v>---</v>
      </c>
      <c r="U48" s="7" t="str">
        <f t="array" ref="U48">iferror(iNDEX('Sep1-2324'!$AQ$6:$AQ1001,MATCH(B48, 'Sep1-2324'!$A$6:$A1001, 0)),"---")</f>
        <v>---</v>
      </c>
    </row>
    <row r="49">
      <c r="A49" s="5">
        <v>46.0</v>
      </c>
      <c r="B49" s="6" t="s">
        <v>58</v>
      </c>
      <c r="C49" s="7" t="str">
        <f t="array" ref="C49">INDEX('Svi studenti'!$C$2:$C1001,MATCH(B49, 'Svi studenti'!$B$2:$B1001, 0))</f>
        <v>Минић, Милан</v>
      </c>
      <c r="D49" s="8" t="str">
        <f t="array" ref="D49">iferror(iNDEX('Svi studenti'!$G$2:$G1001,MATCH(B49, 'Svi studenti'!$B$2:$B1001, 0)),"---")</f>
        <v>3и1б</v>
      </c>
      <c r="E49" s="9">
        <f t="array" ref="E49">iferror(iNDEX('Prisustvo-Vežbe'!$Q$4:$Q1001,MATCH(B49, 'Prisustvo-Vežbe'!$A$4:$A1001, 0)),"---")</f>
        <v>0</v>
      </c>
      <c r="G49" s="7">
        <f t="array" ref="G49">iferror(iNDEX('Januar 1'!$AH$5:$AH1001,MATCH(B49, 'Januar 1'!$A$5:$A1001, 0)),"---")</f>
        <v>34</v>
      </c>
      <c r="I49" s="7" t="str">
        <f t="array" ref="I49">iferror(iNDEX('Januar 2'!$AM$5:$AM1001,MATCH(B49, 'Januar 2'!$A$5:$A1001, 0)),"---")</f>
        <v>---</v>
      </c>
      <c r="K49" s="7" t="str">
        <f t="array" ref="K49">iferror(iNDEX('Jun1'!$AY$6:$AY1001,MATCH(B49, 'Jun1'!$A$6:$A1001, 0)),"---")</f>
        <v>---</v>
      </c>
      <c r="M49" s="7" t="str">
        <f t="array" ref="M49">iferror(iNDEX('Jun2'!$AM$6:$AM1001,MATCH(B49, 'Jun2'!$A$6:$A1001, 0)),"---")</f>
        <v>---</v>
      </c>
      <c r="O49" s="7" t="str">
        <f t="array" ref="O49">iferror(iNDEX('Sep1'!$AK$6:$AK1001,MATCH(B49, 'Sep1'!$A$6:$A1001, 0)),"---")</f>
        <v>---</v>
      </c>
      <c r="Q49" s="7" t="str">
        <f t="array" ref="Q49">iferror(iNDEX('Sep2'!$AO$6:$AO1001,MATCH(B49, 'Sep2'!$A$6:$A1001, 0)),"---")</f>
        <v>---</v>
      </c>
      <c r="S49" s="7" t="str">
        <f t="array" ref="S49">iferror(iNDEX(Dodatni!$AJ$6:$AJ1001,MATCH(B49, Dodatni!$A$6:$A1001, 0)),"---")</f>
        <v>---</v>
      </c>
      <c r="U49" s="7" t="str">
        <f t="array" ref="U49">iferror(iNDEX('Sep1-2324'!$AQ$6:$AQ1001,MATCH(B49, 'Sep1-2324'!$A$6:$A1001, 0)),"---")</f>
        <v>---</v>
      </c>
    </row>
    <row r="50">
      <c r="A50" s="5">
        <v>47.0</v>
      </c>
      <c r="B50" s="6" t="s">
        <v>59</v>
      </c>
      <c r="C50" s="7" t="str">
        <f t="array" ref="C50">INDEX('Svi studenti'!$C$2:$C1001,MATCH(B50, 'Svi studenti'!$B$2:$B1001, 0))</f>
        <v>Мићевић, Митар</v>
      </c>
      <c r="D50" s="8" t="str">
        <f t="array" ref="D50">iferror(iNDEX('Svi studenti'!$G$2:$G1001,MATCH(B50, 'Svi studenti'!$B$2:$B1001, 0)),"---")</f>
        <v>3и1а</v>
      </c>
      <c r="E50" s="9">
        <f t="array" ref="E50">iferror(iNDEX('Prisustvo-Vežbe'!$Q$4:$Q1001,MATCH(B50, 'Prisustvo-Vežbe'!$A$4:$A1001, 0)),"---")</f>
        <v>0</v>
      </c>
      <c r="G50" s="7" t="str">
        <f t="array" ref="G50">iferror(iNDEX('Januar 1'!$AH$5:$AH1001,MATCH(B50, 'Januar 1'!$A$5:$A1001, 0)),"---")</f>
        <v>---</v>
      </c>
      <c r="I50" s="7" t="str">
        <f t="array" ref="I50">iferror(iNDEX('Januar 2'!$AM$5:$AM1001,MATCH(B50, 'Januar 2'!$A$5:$A1001, 0)),"---")</f>
        <v>---</v>
      </c>
      <c r="K50" s="7" t="str">
        <f t="array" ref="K50">iferror(iNDEX('Jun1'!$AY$6:$AY1001,MATCH(B50, 'Jun1'!$A$6:$A1001, 0)),"---")</f>
        <v>---</v>
      </c>
      <c r="M50" s="7" t="str">
        <f t="array" ref="M50">iferror(iNDEX('Jun2'!$AM$6:$AM1001,MATCH(B50, 'Jun2'!$A$6:$A1001, 0)),"---")</f>
        <v>---</v>
      </c>
      <c r="O50" s="7" t="str">
        <f t="array" ref="O50">iferror(iNDEX('Sep1'!$AK$6:$AK1001,MATCH(B50, 'Sep1'!$A$6:$A1001, 0)),"---")</f>
        <v>---</v>
      </c>
      <c r="Q50" s="7" t="str">
        <f t="array" ref="Q50">iferror(iNDEX('Sep2'!$AO$6:$AO1001,MATCH(B50, 'Sep2'!$A$6:$A1001, 0)),"---")</f>
        <v>---</v>
      </c>
      <c r="S50" s="7" t="str">
        <f t="array" ref="S50">iferror(iNDEX(Dodatni!$AJ$6:$AJ1001,MATCH(B50, Dodatni!$A$6:$A1001, 0)),"---")</f>
        <v>---</v>
      </c>
      <c r="U50" s="7" t="str">
        <f t="array" ref="U50">iferror(iNDEX('Sep1-2324'!$AQ$6:$AQ1001,MATCH(B50, 'Sep1-2324'!$A$6:$A1001, 0)),"---")</f>
        <v>---</v>
      </c>
    </row>
    <row r="51">
      <c r="A51" s="5">
        <v>48.0</v>
      </c>
      <c r="B51" s="6" t="s">
        <v>60</v>
      </c>
      <c r="C51" s="7" t="str">
        <f t="array" ref="C51">INDEX('Svi studenti'!$C$2:$C1001,MATCH(B51, 'Svi studenti'!$B$2:$B1001, 0))</f>
        <v>Молнар, Линда</v>
      </c>
      <c r="D51" s="8" t="str">
        <f t="array" ref="D51">iferror(iNDEX('Svi studenti'!$G$2:$G1001,MATCH(B51, 'Svi studenti'!$B$2:$B1001, 0)),"---")</f>
        <v>3и1а</v>
      </c>
      <c r="E51" s="9">
        <f t="array" ref="E51">iferror(iNDEX('Prisustvo-Vežbe'!$Q$4:$Q1001,MATCH(B51, 'Prisustvo-Vežbe'!$A$4:$A1001, 0)),"---")</f>
        <v>4.5</v>
      </c>
      <c r="G51" s="7" t="str">
        <f t="array" ref="G51">iferror(iNDEX('Januar 1'!$AH$5:$AH1001,MATCH(B51, 'Januar 1'!$A$5:$A1001, 0)),"---")</f>
        <v>---</v>
      </c>
      <c r="I51" s="7">
        <f t="array" ref="I51">iferror(iNDEX('Januar 2'!$AM$5:$AM1001,MATCH(B51, 'Januar 2'!$A$5:$A1001, 0)),"---")</f>
        <v>27</v>
      </c>
      <c r="K51" s="7" t="str">
        <f t="array" ref="K51">iferror(iNDEX('Jun1'!$AY$6:$AY1001,MATCH(B51, 'Jun1'!$A$6:$A1001, 0)),"---")</f>
        <v>---</v>
      </c>
      <c r="M51" s="7" t="str">
        <f t="array" ref="M51">iferror(iNDEX('Jun2'!$AM$6:$AM1001,MATCH(B51, 'Jun2'!$A$6:$A1001, 0)),"---")</f>
        <v>---</v>
      </c>
      <c r="O51" s="7" t="str">
        <f t="array" ref="O51">iferror(iNDEX('Sep1'!$AK$6:$AK1001,MATCH(B51, 'Sep1'!$A$6:$A1001, 0)),"---")</f>
        <v>---</v>
      </c>
      <c r="Q51" s="7" t="str">
        <f t="array" ref="Q51">iferror(iNDEX('Sep2'!$AO$6:$AO1001,MATCH(B51, 'Sep2'!$A$6:$A1001, 0)),"---")</f>
        <v>---</v>
      </c>
      <c r="S51" s="7" t="str">
        <f t="array" ref="S51">iferror(iNDEX(Dodatni!$AJ$6:$AJ1001,MATCH(B51, Dodatni!$A$6:$A1001, 0)),"---")</f>
        <v>---</v>
      </c>
      <c r="U51" s="7" t="str">
        <f t="array" ref="U51">iferror(iNDEX('Sep1-2324'!$AQ$6:$AQ1001,MATCH(B51, 'Sep1-2324'!$A$6:$A1001, 0)),"---")</f>
        <v>---</v>
      </c>
    </row>
    <row r="52">
      <c r="A52" s="5">
        <v>49.0</v>
      </c>
      <c r="B52" s="6" t="s">
        <v>61</v>
      </c>
      <c r="C52" s="7" t="str">
        <f t="array" ref="C52">INDEX('Svi studenti'!$C$2:$C1001,MATCH(B52, 'Svi studenti'!$B$2:$B1001, 0))</f>
        <v>Ненић, Јана</v>
      </c>
      <c r="D52" s="8" t="str">
        <f t="array" ref="D52">iferror(iNDEX('Svi studenti'!$G$2:$G1001,MATCH(B52, 'Svi studenti'!$B$2:$B1001, 0)),"---")</f>
        <v>3и1б</v>
      </c>
      <c r="E52" s="9">
        <f t="array" ref="E52">iferror(iNDEX('Prisustvo-Vežbe'!$Q$4:$Q1001,MATCH(B52, 'Prisustvo-Vežbe'!$A$4:$A1001, 0)),"---")</f>
        <v>0</v>
      </c>
      <c r="G52" s="7" t="str">
        <f t="array" ref="G52">iferror(iNDEX('Januar 1'!$AH$5:$AH1001,MATCH(B52, 'Januar 1'!$A$5:$A1001, 0)),"---")</f>
        <v>---</v>
      </c>
      <c r="I52" s="7">
        <f t="array" ref="I52">iferror(iNDEX('Januar 2'!$AM$5:$AM1001,MATCH(B52, 'Januar 2'!$A$5:$A1001, 0)),"---")</f>
        <v>23</v>
      </c>
      <c r="K52" s="7" t="str">
        <f t="array" ref="K52">iferror(iNDEX('Jun1'!$AY$6:$AY1001,MATCH(B52, 'Jun1'!$A$6:$A1001, 0)),"---")</f>
        <v>---</v>
      </c>
      <c r="M52" s="7" t="str">
        <f t="array" ref="M52">iferror(iNDEX('Jun2'!$AM$6:$AM1001,MATCH(B52, 'Jun2'!$A$6:$A1001, 0)),"---")</f>
        <v>---</v>
      </c>
      <c r="O52" s="7" t="str">
        <f t="array" ref="O52">iferror(iNDEX('Sep1'!$AK$6:$AK1001,MATCH(B52, 'Sep1'!$A$6:$A1001, 0)),"---")</f>
        <v>---</v>
      </c>
      <c r="Q52" s="7" t="str">
        <f t="array" ref="Q52">iferror(iNDEX('Sep2'!$AO$6:$AO1001,MATCH(B52, 'Sep2'!$A$6:$A1001, 0)),"---")</f>
        <v>---</v>
      </c>
      <c r="S52" s="7" t="str">
        <f t="array" ref="S52">iferror(iNDEX(Dodatni!$AJ$6:$AJ1001,MATCH(B52, Dodatni!$A$6:$A1001, 0)),"---")</f>
        <v>---</v>
      </c>
      <c r="U52" s="7" t="str">
        <f t="array" ref="U52">iferror(iNDEX('Sep1-2324'!$AQ$6:$AQ1001,MATCH(B52, 'Sep1-2324'!$A$6:$A1001, 0)),"---")</f>
        <v>---</v>
      </c>
    </row>
    <row r="53">
      <c r="A53" s="5">
        <v>50.0</v>
      </c>
      <c r="B53" s="6" t="s">
        <v>62</v>
      </c>
      <c r="C53" s="7" t="str">
        <f t="array" ref="C53">INDEX('Svi studenti'!$C$2:$C1001,MATCH(B53, 'Svi studenti'!$B$2:$B1001, 0))</f>
        <v>Никодијевић, Милутин</v>
      </c>
      <c r="D53" s="8" t="str">
        <f t="array" ref="D53">iferror(iNDEX('Svi studenti'!$G$2:$G1001,MATCH(B53, 'Svi studenti'!$B$2:$B1001, 0)),"---")</f>
        <v>3и1б</v>
      </c>
      <c r="E53" s="9">
        <f t="array" ref="E53">iferror(iNDEX('Prisustvo-Vežbe'!$Q$4:$Q1001,MATCH(B53, 'Prisustvo-Vežbe'!$A$4:$A1001, 0)),"---")</f>
        <v>0</v>
      </c>
      <c r="G53" s="7" t="str">
        <f t="array" ref="G53">iferror(iNDEX('Januar 1'!$AH$5:$AH1001,MATCH(B53, 'Januar 1'!$A$5:$A1001, 0)),"---")</f>
        <v>---</v>
      </c>
      <c r="I53" s="7" t="str">
        <f t="array" ref="I53">iferror(iNDEX('Januar 2'!$AM$5:$AM1001,MATCH(B53, 'Januar 2'!$A$5:$A1001, 0)),"---")</f>
        <v>---</v>
      </c>
      <c r="K53" s="7" t="str">
        <f t="array" ref="K53">iferror(iNDEX('Jun1'!$AY$6:$AY1001,MATCH(B53, 'Jun1'!$A$6:$A1001, 0)),"---")</f>
        <v>---</v>
      </c>
      <c r="M53" s="7" t="str">
        <f t="array" ref="M53">iferror(iNDEX('Jun2'!$AM$6:$AM1001,MATCH(B53, 'Jun2'!$A$6:$A1001, 0)),"---")</f>
        <v>---</v>
      </c>
      <c r="O53" s="7" t="str">
        <f t="array" ref="O53">iferror(iNDEX('Sep1'!$AK$6:$AK1001,MATCH(B53, 'Sep1'!$A$6:$A1001, 0)),"---")</f>
        <v>---</v>
      </c>
      <c r="Q53" s="7" t="str">
        <f t="array" ref="Q53">iferror(iNDEX('Sep2'!$AO$6:$AO1001,MATCH(B53, 'Sep2'!$A$6:$A1001, 0)),"---")</f>
        <v>---</v>
      </c>
      <c r="S53" s="7" t="str">
        <f t="array" ref="S53">iferror(iNDEX(Dodatni!$AJ$6:$AJ1001,MATCH(B53, Dodatni!$A$6:$A1001, 0)),"---")</f>
        <v>---</v>
      </c>
      <c r="U53" s="7" t="str">
        <f t="array" ref="U53">iferror(iNDEX('Sep1-2324'!$AQ$6:$AQ1001,MATCH(B53, 'Sep1-2324'!$A$6:$A1001, 0)),"---")</f>
        <v>---</v>
      </c>
    </row>
    <row r="54">
      <c r="A54" s="5">
        <v>51.0</v>
      </c>
      <c r="B54" s="6" t="s">
        <v>63</v>
      </c>
      <c r="C54" s="7" t="str">
        <f t="array" ref="C54">INDEX('Svi studenti'!$C$2:$C1001,MATCH(B54, 'Svi studenti'!$B$2:$B1001, 0))</f>
        <v>Николић, Ивана</v>
      </c>
      <c r="D54" s="8" t="str">
        <f t="array" ref="D54">iferror(iNDEX('Svi studenti'!$G$2:$G1001,MATCH(B54, 'Svi studenti'!$B$2:$B1001, 0)),"---")</f>
        <v>3и1б</v>
      </c>
      <c r="E54" s="9">
        <f t="array" ref="E54">iferror(iNDEX('Prisustvo-Vežbe'!$Q$4:$Q1001,MATCH(B54, 'Prisustvo-Vežbe'!$A$4:$A1001, 0)),"---")</f>
        <v>0</v>
      </c>
      <c r="G54" s="7" t="str">
        <f t="array" ref="G54">iferror(iNDEX('Januar 1'!$AH$5:$AH1001,MATCH(B54, 'Januar 1'!$A$5:$A1001, 0)),"---")</f>
        <v>---</v>
      </c>
      <c r="I54" s="7" t="str">
        <f t="array" ref="I54">iferror(iNDEX('Januar 2'!$AM$5:$AM1001,MATCH(B54, 'Januar 2'!$A$5:$A1001, 0)),"---")</f>
        <v>---</v>
      </c>
      <c r="K54" s="7" t="str">
        <f t="array" ref="K54">iferror(iNDEX('Jun1'!$AY$6:$AY1001,MATCH(B54, 'Jun1'!$A$6:$A1001, 0)),"---")</f>
        <v>---</v>
      </c>
      <c r="M54" s="7" t="str">
        <f t="array" ref="M54">iferror(iNDEX('Jun2'!$AM$6:$AM1001,MATCH(B54, 'Jun2'!$A$6:$A1001, 0)),"---")</f>
        <v>---</v>
      </c>
      <c r="O54" s="7" t="str">
        <f t="array" ref="O54">iferror(iNDEX('Sep1'!$AK$6:$AK1001,MATCH(B54, 'Sep1'!$A$6:$A1001, 0)),"---")</f>
        <v>---</v>
      </c>
      <c r="Q54" s="7" t="str">
        <f t="array" ref="Q54">iferror(iNDEX('Sep2'!$AO$6:$AO1001,MATCH(B54, 'Sep2'!$A$6:$A1001, 0)),"---")</f>
        <v>---</v>
      </c>
      <c r="S54" s="7" t="str">
        <f t="array" ref="S54">iferror(iNDEX(Dodatni!$AJ$6:$AJ1001,MATCH(B54, Dodatni!$A$6:$A1001, 0)),"---")</f>
        <v>---</v>
      </c>
      <c r="U54" s="7" t="str">
        <f t="array" ref="U54">iferror(iNDEX('Sep1-2324'!$AQ$6:$AQ1001,MATCH(B54, 'Sep1-2324'!$A$6:$A1001, 0)),"---")</f>
        <v>---</v>
      </c>
    </row>
    <row r="55">
      <c r="A55" s="5">
        <v>52.0</v>
      </c>
      <c r="B55" s="6" t="s">
        <v>64</v>
      </c>
      <c r="C55" s="7" t="str">
        <f t="array" ref="C55">INDEX('Svi studenti'!$C$2:$C1001,MATCH(B55, 'Svi studenti'!$B$2:$B1001, 0))</f>
        <v>Николић, Петар</v>
      </c>
      <c r="D55" s="8" t="str">
        <f t="array" ref="D55">iferror(iNDEX('Svi studenti'!$G$2:$G1001,MATCH(B55, 'Svi studenti'!$B$2:$B1001, 0)),"---")</f>
        <v>3и1б</v>
      </c>
      <c r="E55" s="9">
        <f t="array" ref="E55">iferror(iNDEX('Prisustvo-Vežbe'!$Q$4:$Q1001,MATCH(B55, 'Prisustvo-Vežbe'!$A$4:$A1001, 0)),"---")</f>
        <v>0</v>
      </c>
      <c r="G55" s="7" t="str">
        <f t="array" ref="G55">iferror(iNDEX('Januar 1'!$AH$5:$AH1001,MATCH(B55, 'Januar 1'!$A$5:$A1001, 0)),"---")</f>
        <v>---</v>
      </c>
      <c r="I55" s="7" t="str">
        <f t="array" ref="I55">iferror(iNDEX('Januar 2'!$AM$5:$AM1001,MATCH(B55, 'Januar 2'!$A$5:$A1001, 0)),"---")</f>
        <v>---</v>
      </c>
      <c r="K55" s="7" t="str">
        <f t="array" ref="K55">iferror(iNDEX('Jun1'!$AY$6:$AY1001,MATCH(B55, 'Jun1'!$A$6:$A1001, 0)),"---")</f>
        <v>---</v>
      </c>
      <c r="M55" s="7" t="str">
        <f t="array" ref="M55">iferror(iNDEX('Jun2'!$AM$6:$AM1001,MATCH(B55, 'Jun2'!$A$6:$A1001, 0)),"---")</f>
        <v>---</v>
      </c>
      <c r="O55" s="7" t="str">
        <f t="array" ref="O55">iferror(iNDEX('Sep1'!$AK$6:$AK1001,MATCH(B55, 'Sep1'!$A$6:$A1001, 0)),"---")</f>
        <v>---</v>
      </c>
      <c r="Q55" s="7" t="str">
        <f t="array" ref="Q55">iferror(iNDEX('Sep2'!$AO$6:$AO1001,MATCH(B55, 'Sep2'!$A$6:$A1001, 0)),"---")</f>
        <v>---</v>
      </c>
      <c r="S55" s="7" t="str">
        <f t="array" ref="S55">iferror(iNDEX(Dodatni!$AJ$6:$AJ1001,MATCH(B55, Dodatni!$A$6:$A1001, 0)),"---")</f>
        <v>---</v>
      </c>
      <c r="U55" s="7" t="str">
        <f t="array" ref="U55">iferror(iNDEX('Sep1-2324'!$AQ$6:$AQ1001,MATCH(B55, 'Sep1-2324'!$A$6:$A1001, 0)),"---")</f>
        <v>---</v>
      </c>
    </row>
    <row r="56">
      <c r="A56" s="5">
        <v>53.0</v>
      </c>
      <c r="B56" s="6" t="s">
        <v>65</v>
      </c>
      <c r="C56" s="7" t="str">
        <f t="array" ref="C56">INDEX('Svi studenti'!$C$2:$C1001,MATCH(B56, 'Svi studenti'!$B$2:$B1001, 0))</f>
        <v>Павловић, Душан</v>
      </c>
      <c r="D56" s="8" t="str">
        <f t="array" ref="D56">iferror(iNDEX('Svi studenti'!$G$2:$G1001,MATCH(B56, 'Svi studenti'!$B$2:$B1001, 0)),"---")</f>
        <v>3и1б</v>
      </c>
      <c r="E56" s="9">
        <f t="array" ref="E56">iferror(iNDEX('Prisustvo-Vežbe'!$Q$4:$Q1001,MATCH(B56, 'Prisustvo-Vežbe'!$A$4:$A1001, 0)),"---")</f>
        <v>1</v>
      </c>
      <c r="G56" s="7" t="str">
        <f t="array" ref="G56">iferror(iNDEX('Januar 1'!$AH$5:$AH1001,MATCH(B56, 'Januar 1'!$A$5:$A1001, 0)),"---")</f>
        <v>---</v>
      </c>
      <c r="I56" s="7">
        <f t="array" ref="I56">iferror(iNDEX('Januar 2'!$AM$5:$AM1001,MATCH(B56, 'Januar 2'!$A$5:$A1001, 0)),"---")</f>
        <v>23</v>
      </c>
      <c r="K56" s="7" t="str">
        <f t="array" ref="K56">iferror(iNDEX('Jun1'!$AY$6:$AY1001,MATCH(B56, 'Jun1'!$A$6:$A1001, 0)),"---")</f>
        <v>---</v>
      </c>
      <c r="M56" s="7" t="str">
        <f t="array" ref="M56">iferror(iNDEX('Jun2'!$AM$6:$AM1001,MATCH(B56, 'Jun2'!$A$6:$A1001, 0)),"---")</f>
        <v>---</v>
      </c>
      <c r="O56" s="7" t="str">
        <f t="array" ref="O56">iferror(iNDEX('Sep1'!$AK$6:$AK1001,MATCH(B56, 'Sep1'!$A$6:$A1001, 0)),"---")</f>
        <v>---</v>
      </c>
      <c r="Q56" s="7" t="str">
        <f t="array" ref="Q56">iferror(iNDEX('Sep2'!$AO$6:$AO1001,MATCH(B56, 'Sep2'!$A$6:$A1001, 0)),"---")</f>
        <v>---</v>
      </c>
      <c r="S56" s="7" t="str">
        <f t="array" ref="S56">iferror(iNDEX(Dodatni!$AJ$6:$AJ1001,MATCH(B56, Dodatni!$A$6:$A1001, 0)),"---")</f>
        <v>---</v>
      </c>
      <c r="U56" s="7" t="str">
        <f t="array" ref="U56">iferror(iNDEX('Sep1-2324'!$AQ$6:$AQ1001,MATCH(B56, 'Sep1-2324'!$A$6:$A1001, 0)),"---")</f>
        <v>---</v>
      </c>
    </row>
    <row r="57">
      <c r="A57" s="5">
        <v>54.0</v>
      </c>
      <c r="B57" s="6" t="s">
        <v>66</v>
      </c>
      <c r="C57" s="7" t="str">
        <f t="array" ref="C57">INDEX('Svi studenti'!$C$2:$C1001,MATCH(B57, 'Svi studenti'!$B$2:$B1001, 0))</f>
        <v>Пантелић, Андреа</v>
      </c>
      <c r="D57" s="8" t="str">
        <f t="array" ref="D57">iferror(iNDEX('Svi studenti'!$G$2:$G1001,MATCH(B57, 'Svi studenti'!$B$2:$B1001, 0)),"---")</f>
        <v>3и1а</v>
      </c>
      <c r="E57" s="9">
        <f t="array" ref="E57">iferror(iNDEX('Prisustvo-Vežbe'!$Q$4:$Q1001,MATCH(B57, 'Prisustvo-Vežbe'!$A$4:$A1001, 0)),"---")</f>
        <v>5</v>
      </c>
      <c r="G57" s="7" t="str">
        <f t="array" ref="G57">iferror(iNDEX('Januar 1'!$AH$5:$AH1001,MATCH(B57, 'Januar 1'!$A$5:$A1001, 0)),"---")</f>
        <v>---</v>
      </c>
      <c r="I57" s="7" t="str">
        <f t="array" ref="I57">iferror(iNDEX('Januar 2'!$AM$5:$AM1001,MATCH(B57, 'Januar 2'!$A$5:$A1001, 0)),"---")</f>
        <v>---</v>
      </c>
      <c r="K57" s="7" t="str">
        <f t="array" ref="K57">iferror(iNDEX('Jun1'!$AY$6:$AY1001,MATCH(B57, 'Jun1'!$A$6:$A1001, 0)),"---")</f>
        <v>---</v>
      </c>
      <c r="M57" s="7" t="str">
        <f t="array" ref="M57">iferror(iNDEX('Jun2'!$AM$6:$AM1001,MATCH(B57, 'Jun2'!$A$6:$A1001, 0)),"---")</f>
        <v>---</v>
      </c>
      <c r="O57" s="7" t="str">
        <f t="array" ref="O57">iferror(iNDEX('Sep1'!$AK$6:$AK1001,MATCH(B57, 'Sep1'!$A$6:$A1001, 0)),"---")</f>
        <v>---</v>
      </c>
      <c r="Q57" s="7" t="str">
        <f t="array" ref="Q57">iferror(iNDEX('Sep2'!$AO$6:$AO1001,MATCH(B57, 'Sep2'!$A$6:$A1001, 0)),"---")</f>
        <v>---</v>
      </c>
      <c r="S57" s="7" t="str">
        <f t="array" ref="S57">iferror(iNDEX(Dodatni!$AJ$6:$AJ1001,MATCH(B57, Dodatni!$A$6:$A1001, 0)),"---")</f>
        <v>---</v>
      </c>
      <c r="U57" s="7" t="str">
        <f t="array" ref="U57">iferror(iNDEX('Sep1-2324'!$AQ$6:$AQ1001,MATCH(B57, 'Sep1-2324'!$A$6:$A1001, 0)),"---")</f>
        <v>---</v>
      </c>
    </row>
    <row r="58">
      <c r="A58" s="5">
        <v>55.0</v>
      </c>
      <c r="B58" s="6" t="s">
        <v>67</v>
      </c>
      <c r="C58" s="7" t="str">
        <f t="array" ref="C58">INDEX('Svi studenti'!$C$2:$C1001,MATCH(B58, 'Svi studenti'!$B$2:$B1001, 0))</f>
        <v>Пејчић, Богдан</v>
      </c>
      <c r="D58" s="8" t="str">
        <f t="array" ref="D58">iferror(iNDEX('Svi studenti'!$G$2:$G1001,MATCH(B58, 'Svi studenti'!$B$2:$B1001, 0)),"---")</f>
        <v>3и1а</v>
      </c>
      <c r="E58" s="9">
        <f t="array" ref="E58">iferror(iNDEX('Prisustvo-Vežbe'!$Q$4:$Q1001,MATCH(B58, 'Prisustvo-Vežbe'!$A$4:$A1001, 0)),"---")</f>
        <v>1</v>
      </c>
      <c r="G58" s="7">
        <f t="array" ref="G58">iferror(iNDEX('Januar 1'!$AH$5:$AH1001,MATCH(B58, 'Januar 1'!$A$5:$A1001, 0)),"---")</f>
        <v>34.5</v>
      </c>
      <c r="I58" s="7" t="str">
        <f t="array" ref="I58">iferror(iNDEX('Januar 2'!$AM$5:$AM1001,MATCH(B58, 'Januar 2'!$A$5:$A1001, 0)),"---")</f>
        <v>---</v>
      </c>
      <c r="K58" s="7" t="str">
        <f t="array" ref="K58">iferror(iNDEX('Jun1'!$AY$6:$AY1001,MATCH(B58, 'Jun1'!$A$6:$A1001, 0)),"---")</f>
        <v>---</v>
      </c>
      <c r="M58" s="7" t="str">
        <f t="array" ref="M58">iferror(iNDEX('Jun2'!$AM$6:$AM1001,MATCH(B58, 'Jun2'!$A$6:$A1001, 0)),"---")</f>
        <v>---</v>
      </c>
      <c r="O58" s="7" t="str">
        <f t="array" ref="O58">iferror(iNDEX('Sep1'!$AK$6:$AK1001,MATCH(B58, 'Sep1'!$A$6:$A1001, 0)),"---")</f>
        <v>---</v>
      </c>
      <c r="Q58" s="7" t="str">
        <f t="array" ref="Q58">iferror(iNDEX('Sep2'!$AO$6:$AO1001,MATCH(B58, 'Sep2'!$A$6:$A1001, 0)),"---")</f>
        <v>---</v>
      </c>
      <c r="S58" s="7" t="str">
        <f t="array" ref="S58">iferror(iNDEX(Dodatni!$AJ$6:$AJ1001,MATCH(B58, Dodatni!$A$6:$A1001, 0)),"---")</f>
        <v>---</v>
      </c>
      <c r="U58" s="7" t="str">
        <f t="array" ref="U58">iferror(iNDEX('Sep1-2324'!$AQ$6:$AQ1001,MATCH(B58, 'Sep1-2324'!$A$6:$A1001, 0)),"---")</f>
        <v>---</v>
      </c>
    </row>
    <row r="59">
      <c r="A59" s="5">
        <v>56.0</v>
      </c>
      <c r="B59" s="6" t="s">
        <v>68</v>
      </c>
      <c r="C59" s="7" t="str">
        <f t="array" ref="C59">INDEX('Svi studenti'!$C$2:$C1001,MATCH(B59, 'Svi studenti'!$B$2:$B1001, 0))</f>
        <v>Петковић, Урош</v>
      </c>
      <c r="D59" s="8" t="str">
        <f t="array" ref="D59">iferror(iNDEX('Svi studenti'!$G$2:$G1001,MATCH(B59, 'Svi studenti'!$B$2:$B1001, 0)),"---")</f>
        <v>3и1а</v>
      </c>
      <c r="E59" s="9">
        <f t="array" ref="E59">iferror(iNDEX('Prisustvo-Vežbe'!$Q$4:$Q1001,MATCH(B59, 'Prisustvo-Vežbe'!$A$4:$A1001, 0)),"---")</f>
        <v>5</v>
      </c>
      <c r="G59" s="7">
        <f t="array" ref="G59">iferror(iNDEX('Januar 1'!$AH$5:$AH1001,MATCH(B59, 'Januar 1'!$A$5:$A1001, 0)),"---")</f>
        <v>37</v>
      </c>
      <c r="I59" s="7" t="str">
        <f t="array" ref="I59">iferror(iNDEX('Januar 2'!$AM$5:$AM1001,MATCH(B59, 'Januar 2'!$A$5:$A1001, 0)),"---")</f>
        <v>---</v>
      </c>
      <c r="K59" s="7" t="str">
        <f t="array" ref="K59">iferror(iNDEX('Jun1'!$AY$6:$AY1001,MATCH(B59, 'Jun1'!$A$6:$A1001, 0)),"---")</f>
        <v>---</v>
      </c>
      <c r="M59" s="7" t="str">
        <f t="array" ref="M59">iferror(iNDEX('Jun2'!$AM$6:$AM1001,MATCH(B59, 'Jun2'!$A$6:$A1001, 0)),"---")</f>
        <v>---</v>
      </c>
      <c r="O59" s="7" t="str">
        <f t="array" ref="O59">iferror(iNDEX('Sep1'!$AK$6:$AK1001,MATCH(B59, 'Sep1'!$A$6:$A1001, 0)),"---")</f>
        <v>---</v>
      </c>
      <c r="Q59" s="7" t="str">
        <f t="array" ref="Q59">iferror(iNDEX('Sep2'!$AO$6:$AO1001,MATCH(B59, 'Sep2'!$A$6:$A1001, 0)),"---")</f>
        <v>---</v>
      </c>
      <c r="S59" s="7" t="str">
        <f t="array" ref="S59">iferror(iNDEX(Dodatni!$AJ$6:$AJ1001,MATCH(B59, Dodatni!$A$6:$A1001, 0)),"---")</f>
        <v>---</v>
      </c>
      <c r="U59" s="7" t="str">
        <f t="array" ref="U59">iferror(iNDEX('Sep1-2324'!$AQ$6:$AQ1001,MATCH(B59, 'Sep1-2324'!$A$6:$A1001, 0)),"---")</f>
        <v>---</v>
      </c>
    </row>
    <row r="60">
      <c r="A60" s="5">
        <v>57.0</v>
      </c>
      <c r="B60" s="6" t="s">
        <v>69</v>
      </c>
      <c r="C60" s="7" t="str">
        <f t="array" ref="C60">INDEX('Svi studenti'!$C$2:$C1001,MATCH(B60, 'Svi studenti'!$B$2:$B1001, 0))</f>
        <v>Петровић, Андреј</v>
      </c>
      <c r="D60" s="8" t="str">
        <f t="array" ref="D60">iferror(iNDEX('Svi studenti'!$G$2:$G1001,MATCH(B60, 'Svi studenti'!$B$2:$B1001, 0)),"---")</f>
        <v>3и1а</v>
      </c>
      <c r="E60" s="9">
        <f t="array" ref="E60">iferror(iNDEX('Prisustvo-Vežbe'!$Q$4:$Q1001,MATCH(B60, 'Prisustvo-Vežbe'!$A$4:$A1001, 0)),"---")</f>
        <v>4.5</v>
      </c>
      <c r="G60" s="7" t="str">
        <f t="array" ref="G60">iferror(iNDEX('Januar 1'!$AH$5:$AH1001,MATCH(B60, 'Januar 1'!$A$5:$A1001, 0)),"---")</f>
        <v>---</v>
      </c>
      <c r="I60" s="7" t="str">
        <f t="array" ref="I60">iferror(iNDEX('Januar 2'!$AM$5:$AM1001,MATCH(B60, 'Januar 2'!$A$5:$A1001, 0)),"---")</f>
        <v>---</v>
      </c>
      <c r="K60" s="7" t="str">
        <f t="array" ref="K60">iferror(iNDEX('Jun1'!$AY$6:$AY1001,MATCH(B60, 'Jun1'!$A$6:$A1001, 0)),"---")</f>
        <v>---</v>
      </c>
      <c r="M60" s="7" t="str">
        <f t="array" ref="M60">iferror(iNDEX('Jun2'!$AM$6:$AM1001,MATCH(B60, 'Jun2'!$A$6:$A1001, 0)),"---")</f>
        <v>---</v>
      </c>
      <c r="O60" s="7" t="str">
        <f t="array" ref="O60">iferror(iNDEX('Sep1'!$AK$6:$AK1001,MATCH(B60, 'Sep1'!$A$6:$A1001, 0)),"---")</f>
        <v>---</v>
      </c>
      <c r="Q60" s="7" t="str">
        <f t="array" ref="Q60">iferror(iNDEX('Sep2'!$AO$6:$AO1001,MATCH(B60, 'Sep2'!$A$6:$A1001, 0)),"---")</f>
        <v>---</v>
      </c>
      <c r="S60" s="7" t="str">
        <f t="array" ref="S60">iferror(iNDEX(Dodatni!$AJ$6:$AJ1001,MATCH(B60, Dodatni!$A$6:$A1001, 0)),"---")</f>
        <v>---</v>
      </c>
      <c r="U60" s="7" t="str">
        <f t="array" ref="U60">iferror(iNDEX('Sep1-2324'!$AQ$6:$AQ1001,MATCH(B60, 'Sep1-2324'!$A$6:$A1001, 0)),"---")</f>
        <v>---</v>
      </c>
    </row>
    <row r="61">
      <c r="A61" s="5">
        <v>58.0</v>
      </c>
      <c r="B61" s="6" t="s">
        <v>70</v>
      </c>
      <c r="C61" s="7" t="str">
        <f t="array" ref="C61">INDEX('Svi studenti'!$C$2:$C1001,MATCH(B61, 'Svi studenti'!$B$2:$B1001, 0))</f>
        <v>Петровић, Тамара</v>
      </c>
      <c r="D61" s="8" t="str">
        <f t="array" ref="D61">iferror(iNDEX('Svi studenti'!$G$2:$G1001,MATCH(B61, 'Svi studenti'!$B$2:$B1001, 0)),"---")</f>
        <v>3и1а</v>
      </c>
      <c r="E61" s="9">
        <f t="array" ref="E61">iferror(iNDEX('Prisustvo-Vežbe'!$Q$4:$Q1001,MATCH(B61, 'Prisustvo-Vežbe'!$A$4:$A1001, 0)),"---")</f>
        <v>0</v>
      </c>
      <c r="G61" s="7" t="str">
        <f t="array" ref="G61">iferror(iNDEX('Januar 1'!$AH$5:$AH1001,MATCH(B61, 'Januar 1'!$A$5:$A1001, 0)),"---")</f>
        <v>---</v>
      </c>
      <c r="I61" s="7" t="str">
        <f t="array" ref="I61">iferror(iNDEX('Januar 2'!$AM$5:$AM1001,MATCH(B61, 'Januar 2'!$A$5:$A1001, 0)),"---")</f>
        <v>---</v>
      </c>
      <c r="K61" s="7" t="str">
        <f t="array" ref="K61">iferror(iNDEX('Jun1'!$AY$6:$AY1001,MATCH(B61, 'Jun1'!$A$6:$A1001, 0)),"---")</f>
        <v>---</v>
      </c>
      <c r="M61" s="7" t="str">
        <f t="array" ref="M61">iferror(iNDEX('Jun2'!$AM$6:$AM1001,MATCH(B61, 'Jun2'!$A$6:$A1001, 0)),"---")</f>
        <v>---</v>
      </c>
      <c r="O61" s="7" t="str">
        <f t="array" ref="O61">iferror(iNDEX('Sep1'!$AK$6:$AK1001,MATCH(B61, 'Sep1'!$A$6:$A1001, 0)),"---")</f>
        <v>---</v>
      </c>
      <c r="Q61" s="7" t="str">
        <f t="array" ref="Q61">iferror(iNDEX('Sep2'!$AO$6:$AO1001,MATCH(B61, 'Sep2'!$A$6:$A1001, 0)),"---")</f>
        <v>---</v>
      </c>
      <c r="S61" s="7" t="str">
        <f t="array" ref="S61">iferror(iNDEX(Dodatni!$AJ$6:$AJ1001,MATCH(B61, Dodatni!$A$6:$A1001, 0)),"---")</f>
        <v>---</v>
      </c>
      <c r="U61" s="7" t="str">
        <f t="array" ref="U61">iferror(iNDEX('Sep1-2324'!$AQ$6:$AQ1001,MATCH(B61, 'Sep1-2324'!$A$6:$A1001, 0)),"---")</f>
        <v>---</v>
      </c>
    </row>
    <row r="62">
      <c r="A62" s="5">
        <v>59.0</v>
      </c>
      <c r="B62" s="6" t="s">
        <v>71</v>
      </c>
      <c r="C62" s="7" t="str">
        <f t="array" ref="C62">INDEX('Svi studenti'!$C$2:$C1001,MATCH(B62, 'Svi studenti'!$B$2:$B1001, 0))</f>
        <v>Познанић, Богдан</v>
      </c>
      <c r="D62" s="8" t="str">
        <f t="array" ref="D62">iferror(iNDEX('Svi studenti'!$G$2:$G1001,MATCH(B62, 'Svi studenti'!$B$2:$B1001, 0)),"---")</f>
        <v>3и1а</v>
      </c>
      <c r="E62" s="9">
        <f t="array" ref="E62">iferror(iNDEX('Prisustvo-Vežbe'!$Q$4:$Q1001,MATCH(B62, 'Prisustvo-Vežbe'!$A$4:$A1001, 0)),"---")</f>
        <v>0</v>
      </c>
      <c r="G62" s="7" t="str">
        <f t="array" ref="G62">iferror(iNDEX('Januar 1'!$AH$5:$AH1001,MATCH(B62, 'Januar 1'!$A$5:$A1001, 0)),"---")</f>
        <v>---</v>
      </c>
      <c r="I62" s="7" t="str">
        <f t="array" ref="I62">iferror(iNDEX('Januar 2'!$AM$5:$AM1001,MATCH(B62, 'Januar 2'!$A$5:$A1001, 0)),"---")</f>
        <v>---</v>
      </c>
      <c r="K62" s="7" t="str">
        <f t="array" ref="K62">iferror(iNDEX('Jun1'!$AY$6:$AY1001,MATCH(B62, 'Jun1'!$A$6:$A1001, 0)),"---")</f>
        <v>---</v>
      </c>
      <c r="M62" s="7" t="str">
        <f t="array" ref="M62">iferror(iNDEX('Jun2'!$AM$6:$AM1001,MATCH(B62, 'Jun2'!$A$6:$A1001, 0)),"---")</f>
        <v>---</v>
      </c>
      <c r="O62" s="7" t="str">
        <f t="array" ref="O62">iferror(iNDEX('Sep1'!$AK$6:$AK1001,MATCH(B62, 'Sep1'!$A$6:$A1001, 0)),"---")</f>
        <v>---</v>
      </c>
      <c r="Q62" s="7" t="str">
        <f t="array" ref="Q62">iferror(iNDEX('Sep2'!$AO$6:$AO1001,MATCH(B62, 'Sep2'!$A$6:$A1001, 0)),"---")</f>
        <v>---</v>
      </c>
      <c r="S62" s="7" t="str">
        <f t="array" ref="S62">iferror(iNDEX(Dodatni!$AJ$6:$AJ1001,MATCH(B62, Dodatni!$A$6:$A1001, 0)),"---")</f>
        <v>---</v>
      </c>
      <c r="U62" s="7" t="str">
        <f t="array" ref="U62">iferror(iNDEX('Sep1-2324'!$AQ$6:$AQ1001,MATCH(B62, 'Sep1-2324'!$A$6:$A1001, 0)),"---")</f>
        <v>---</v>
      </c>
    </row>
    <row r="63">
      <c r="A63" s="5">
        <v>60.0</v>
      </c>
      <c r="B63" s="6" t="s">
        <v>72</v>
      </c>
      <c r="C63" s="7" t="str">
        <f t="array" ref="C63">INDEX('Svi studenti'!$C$2:$C1001,MATCH(B63, 'Svi studenti'!$B$2:$B1001, 0))</f>
        <v>Поповић, Давид</v>
      </c>
      <c r="D63" s="8" t="str">
        <f t="array" ref="D63">iferror(iNDEX('Svi studenti'!$G$2:$G1001,MATCH(B63, 'Svi studenti'!$B$2:$B1001, 0)),"---")</f>
        <v>3и1б</v>
      </c>
      <c r="E63" s="9">
        <f t="array" ref="E63">iferror(iNDEX('Prisustvo-Vežbe'!$Q$4:$Q1001,MATCH(B63, 'Prisustvo-Vežbe'!$A$4:$A1001, 0)),"---")</f>
        <v>0</v>
      </c>
      <c r="G63" s="7" t="str">
        <f t="array" ref="G63">iferror(iNDEX('Januar 1'!$AH$5:$AH1001,MATCH(B63, 'Januar 1'!$A$5:$A1001, 0)),"---")</f>
        <v>---</v>
      </c>
      <c r="I63" s="7" t="str">
        <f t="array" ref="I63">iferror(iNDEX('Januar 2'!$AM$5:$AM1001,MATCH(B63, 'Januar 2'!$A$5:$A1001, 0)),"---")</f>
        <v>---</v>
      </c>
      <c r="K63" s="7" t="str">
        <f t="array" ref="K63">iferror(iNDEX('Jun1'!$AY$6:$AY1001,MATCH(B63, 'Jun1'!$A$6:$A1001, 0)),"---")</f>
        <v>---</v>
      </c>
      <c r="M63" s="7" t="str">
        <f t="array" ref="M63">iferror(iNDEX('Jun2'!$AM$6:$AM1001,MATCH(B63, 'Jun2'!$A$6:$A1001, 0)),"---")</f>
        <v>---</v>
      </c>
      <c r="O63" s="7" t="str">
        <f t="array" ref="O63">iferror(iNDEX('Sep1'!$AK$6:$AK1001,MATCH(B63, 'Sep1'!$A$6:$A1001, 0)),"---")</f>
        <v>---</v>
      </c>
      <c r="Q63" s="7" t="str">
        <f t="array" ref="Q63">iferror(iNDEX('Sep2'!$AO$6:$AO1001,MATCH(B63, 'Sep2'!$A$6:$A1001, 0)),"---")</f>
        <v>---</v>
      </c>
      <c r="S63" s="7" t="str">
        <f t="array" ref="S63">iferror(iNDEX(Dodatni!$AJ$6:$AJ1001,MATCH(B63, Dodatni!$A$6:$A1001, 0)),"---")</f>
        <v>---</v>
      </c>
      <c r="U63" s="7" t="str">
        <f t="array" ref="U63">iferror(iNDEX('Sep1-2324'!$AQ$6:$AQ1001,MATCH(B63, 'Sep1-2324'!$A$6:$A1001, 0)),"---")</f>
        <v>---</v>
      </c>
    </row>
    <row r="64">
      <c r="A64" s="5">
        <v>61.0</v>
      </c>
      <c r="B64" s="6" t="s">
        <v>73</v>
      </c>
      <c r="C64" s="7" t="str">
        <f t="array" ref="C64">INDEX('Svi studenti'!$C$2:$C1001,MATCH(B64, 'Svi studenti'!$B$2:$B1001, 0))</f>
        <v>Радивојевић, Јана</v>
      </c>
      <c r="D64" s="8" t="str">
        <f t="array" ref="D64">iferror(iNDEX('Svi studenti'!$G$2:$G1001,MATCH(B64, 'Svi studenti'!$B$2:$B1001, 0)),"---")</f>
        <v>3и1б</v>
      </c>
      <c r="E64" s="9">
        <f t="array" ref="E64">iferror(iNDEX('Prisustvo-Vežbe'!$Q$4:$Q1001,MATCH(B64, 'Prisustvo-Vežbe'!$A$4:$A1001, 0)),"---")</f>
        <v>0</v>
      </c>
      <c r="G64" s="7" t="str">
        <f t="array" ref="G64">iferror(iNDEX('Januar 1'!$AH$5:$AH1001,MATCH(B64, 'Januar 1'!$A$5:$A1001, 0)),"---")</f>
        <v>---</v>
      </c>
      <c r="I64" s="7" t="str">
        <f t="array" ref="I64">iferror(iNDEX('Januar 2'!$AM$5:$AM1001,MATCH(B64, 'Januar 2'!$A$5:$A1001, 0)),"---")</f>
        <v>---</v>
      </c>
      <c r="K64" s="7" t="str">
        <f t="array" ref="K64">iferror(iNDEX('Jun1'!$AY$6:$AY1001,MATCH(B64, 'Jun1'!$A$6:$A1001, 0)),"---")</f>
        <v>---</v>
      </c>
      <c r="M64" s="7" t="str">
        <f t="array" ref="M64">iferror(iNDEX('Jun2'!$AM$6:$AM1001,MATCH(B64, 'Jun2'!$A$6:$A1001, 0)),"---")</f>
        <v>---</v>
      </c>
      <c r="O64" s="7" t="str">
        <f t="array" ref="O64">iferror(iNDEX('Sep1'!$AK$6:$AK1001,MATCH(B64, 'Sep1'!$A$6:$A1001, 0)),"---")</f>
        <v>---</v>
      </c>
      <c r="Q64" s="7" t="str">
        <f t="array" ref="Q64">iferror(iNDEX('Sep2'!$AO$6:$AO1001,MATCH(B64, 'Sep2'!$A$6:$A1001, 0)),"---")</f>
        <v>---</v>
      </c>
      <c r="S64" s="7" t="str">
        <f t="array" ref="S64">iferror(iNDEX(Dodatni!$AJ$6:$AJ1001,MATCH(B64, Dodatni!$A$6:$A1001, 0)),"---")</f>
        <v>---</v>
      </c>
      <c r="U64" s="7" t="str">
        <f t="array" ref="U64">iferror(iNDEX('Sep1-2324'!$AQ$6:$AQ1001,MATCH(B64, 'Sep1-2324'!$A$6:$A1001, 0)),"---")</f>
        <v>---</v>
      </c>
    </row>
    <row r="65">
      <c r="A65" s="5">
        <v>62.0</v>
      </c>
      <c r="B65" s="6" t="s">
        <v>74</v>
      </c>
      <c r="C65" s="7" t="str">
        <f t="array" ref="C65">INDEX('Svi studenti'!$C$2:$C1001,MATCH(B65, 'Svi studenti'!$B$2:$B1001, 0))</f>
        <v>Радовић, Андрија</v>
      </c>
      <c r="D65" s="8" t="str">
        <f t="array" ref="D65">iferror(iNDEX('Svi studenti'!$G$2:$G1001,MATCH(B65, 'Svi studenti'!$B$2:$B1001, 0)),"---")</f>
        <v>3и1а</v>
      </c>
      <c r="E65" s="9">
        <f t="array" ref="E65">iferror(iNDEX('Prisustvo-Vežbe'!$Q$4:$Q1001,MATCH(B65, 'Prisustvo-Vežbe'!$A$4:$A1001, 0)),"---")</f>
        <v>5</v>
      </c>
      <c r="G65" s="7">
        <f t="array" ref="G65">iferror(iNDEX('Januar 1'!$AH$5:$AH1001,MATCH(B65, 'Januar 1'!$A$5:$A1001, 0)),"---")</f>
        <v>45</v>
      </c>
      <c r="I65" s="7" t="str">
        <f t="array" ref="I65">iferror(iNDEX('Januar 2'!$AM$5:$AM1001,MATCH(B65, 'Januar 2'!$A$5:$A1001, 0)),"---")</f>
        <v>---</v>
      </c>
      <c r="K65" s="7" t="str">
        <f t="array" ref="K65">iferror(iNDEX('Jun1'!$AY$6:$AY1001,MATCH(B65, 'Jun1'!$A$6:$A1001, 0)),"---")</f>
        <v>---</v>
      </c>
      <c r="M65" s="7" t="str">
        <f t="array" ref="M65">iferror(iNDEX('Jun2'!$AM$6:$AM1001,MATCH(B65, 'Jun2'!$A$6:$A1001, 0)),"---")</f>
        <v>---</v>
      </c>
      <c r="O65" s="7" t="str">
        <f t="array" ref="O65">iferror(iNDEX('Sep1'!$AK$6:$AK1001,MATCH(B65, 'Sep1'!$A$6:$A1001, 0)),"---")</f>
        <v>---</v>
      </c>
      <c r="Q65" s="7" t="str">
        <f t="array" ref="Q65">iferror(iNDEX('Sep2'!$AO$6:$AO1001,MATCH(B65, 'Sep2'!$A$6:$A1001, 0)),"---")</f>
        <v>---</v>
      </c>
      <c r="S65" s="7" t="str">
        <f t="array" ref="S65">iferror(iNDEX(Dodatni!$AJ$6:$AJ1001,MATCH(B65, Dodatni!$A$6:$A1001, 0)),"---")</f>
        <v>---</v>
      </c>
      <c r="U65" s="7" t="str">
        <f t="array" ref="U65">iferror(iNDEX('Sep1-2324'!$AQ$6:$AQ1001,MATCH(B65, 'Sep1-2324'!$A$6:$A1001, 0)),"---")</f>
        <v>---</v>
      </c>
    </row>
    <row r="66">
      <c r="A66" s="5">
        <v>63.0</v>
      </c>
      <c r="B66" s="6" t="s">
        <v>75</v>
      </c>
      <c r="C66" s="7" t="str">
        <f t="array" ref="C66">INDEX('Svi studenti'!$C$2:$C1001,MATCH(B66, 'Svi studenti'!$B$2:$B1001, 0))</f>
        <v>Радојковић, Ана</v>
      </c>
      <c r="D66" s="8" t="str">
        <f t="array" ref="D66">iferror(iNDEX('Svi studenti'!$G$2:$G1001,MATCH(B66, 'Svi studenti'!$B$2:$B1001, 0)),"---")</f>
        <v>3и1а</v>
      </c>
      <c r="E66" s="9">
        <f t="array" ref="E66">iferror(iNDEX('Prisustvo-Vežbe'!$Q$4:$Q1001,MATCH(B66, 'Prisustvo-Vežbe'!$A$4:$A1001, 0)),"---")</f>
        <v>0</v>
      </c>
      <c r="G66" s="7" t="str">
        <f t="array" ref="G66">iferror(iNDEX('Januar 1'!$AH$5:$AH1001,MATCH(B66, 'Januar 1'!$A$5:$A1001, 0)),"---")</f>
        <v>---</v>
      </c>
      <c r="I66" s="7" t="str">
        <f t="array" ref="I66">iferror(iNDEX('Januar 2'!$AM$5:$AM1001,MATCH(B66, 'Januar 2'!$A$5:$A1001, 0)),"---")</f>
        <v>---</v>
      </c>
      <c r="K66" s="7" t="str">
        <f t="array" ref="K66">iferror(iNDEX('Jun1'!$AY$6:$AY1001,MATCH(B66, 'Jun1'!$A$6:$A1001, 0)),"---")</f>
        <v>---</v>
      </c>
      <c r="M66" s="7" t="str">
        <f t="array" ref="M66">iferror(iNDEX('Jun2'!$AM$6:$AM1001,MATCH(B66, 'Jun2'!$A$6:$A1001, 0)),"---")</f>
        <v>---</v>
      </c>
      <c r="O66" s="7" t="str">
        <f t="array" ref="O66">iferror(iNDEX('Sep1'!$AK$6:$AK1001,MATCH(B66, 'Sep1'!$A$6:$A1001, 0)),"---")</f>
        <v>---</v>
      </c>
      <c r="Q66" s="7" t="str">
        <f t="array" ref="Q66">iferror(iNDEX('Sep2'!$AO$6:$AO1001,MATCH(B66, 'Sep2'!$A$6:$A1001, 0)),"---")</f>
        <v>---</v>
      </c>
      <c r="S66" s="7" t="str">
        <f t="array" ref="S66">iferror(iNDEX(Dodatni!$AJ$6:$AJ1001,MATCH(B66, Dodatni!$A$6:$A1001, 0)),"---")</f>
        <v>---</v>
      </c>
      <c r="U66" s="7" t="str">
        <f t="array" ref="U66">iferror(iNDEX('Sep1-2324'!$AQ$6:$AQ1001,MATCH(B66, 'Sep1-2324'!$A$6:$A1001, 0)),"---")</f>
        <v>---</v>
      </c>
    </row>
    <row r="67">
      <c r="A67" s="5">
        <v>64.0</v>
      </c>
      <c r="B67" s="6" t="s">
        <v>76</v>
      </c>
      <c r="C67" s="7" t="str">
        <f t="array" ref="C67">INDEX('Svi studenti'!$C$2:$C1001,MATCH(B67, 'Svi studenti'!$B$2:$B1001, 0))</f>
        <v>Ранковић, Јован</v>
      </c>
      <c r="D67" s="8" t="str">
        <f t="array" ref="D67">iferror(iNDEX('Svi studenti'!$G$2:$G1001,MATCH(B67, 'Svi studenti'!$B$2:$B1001, 0)),"---")</f>
        <v>3и1б</v>
      </c>
      <c r="E67" s="9">
        <f t="array" ref="E67">iferror(iNDEX('Prisustvo-Vežbe'!$Q$4:$Q1001,MATCH(B67, 'Prisustvo-Vežbe'!$A$4:$A1001, 0)),"---")</f>
        <v>0</v>
      </c>
      <c r="G67" s="7">
        <f t="array" ref="G67">iferror(iNDEX('Januar 1'!$AH$5:$AH1001,MATCH(B67, 'Januar 1'!$A$5:$A1001, 0)),"---")</f>
        <v>14</v>
      </c>
      <c r="I67" s="7">
        <f t="array" ref="I67">iferror(iNDEX('Januar 2'!$AM$5:$AM1001,MATCH(B67, 'Januar 2'!$A$5:$A1001, 0)),"---")</f>
        <v>18</v>
      </c>
      <c r="K67" s="7" t="str">
        <f t="array" ref="K67">iferror(iNDEX('Jun1'!$AY$6:$AY1001,MATCH(B67, 'Jun1'!$A$6:$A1001, 0)),"---")</f>
        <v>---</v>
      </c>
      <c r="M67" s="7" t="str">
        <f t="array" ref="M67">iferror(iNDEX('Jun2'!$AM$6:$AM1001,MATCH(B67, 'Jun2'!$A$6:$A1001, 0)),"---")</f>
        <v>---</v>
      </c>
      <c r="O67" s="7" t="str">
        <f t="array" ref="O67">iferror(iNDEX('Sep1'!$AK$6:$AK1001,MATCH(B67, 'Sep1'!$A$6:$A1001, 0)),"---")</f>
        <v>---</v>
      </c>
      <c r="Q67" s="7" t="str">
        <f t="array" ref="Q67">iferror(iNDEX('Sep2'!$AO$6:$AO1001,MATCH(B67, 'Sep2'!$A$6:$A1001, 0)),"---")</f>
        <v>---</v>
      </c>
      <c r="S67" s="7" t="str">
        <f t="array" ref="S67">iferror(iNDEX(Dodatni!$AJ$6:$AJ1001,MATCH(B67, Dodatni!$A$6:$A1001, 0)),"---")</f>
        <v>---</v>
      </c>
      <c r="U67" s="7" t="str">
        <f t="array" ref="U67">iferror(iNDEX('Sep1-2324'!$AQ$6:$AQ1001,MATCH(B67, 'Sep1-2324'!$A$6:$A1001, 0)),"---")</f>
        <v>---</v>
      </c>
    </row>
    <row r="68">
      <c r="A68" s="5">
        <v>65.0</v>
      </c>
      <c r="B68" s="6" t="s">
        <v>77</v>
      </c>
      <c r="C68" s="7" t="str">
        <f t="array" ref="C68">INDEX('Svi studenti'!$C$2:$C1001,MATCH(B68, 'Svi studenti'!$B$2:$B1001, 0))</f>
        <v>Срећковић, Филип</v>
      </c>
      <c r="D68" s="8" t="str">
        <f t="array" ref="D68">iferror(iNDEX('Svi studenti'!$G$2:$G1001,MATCH(B68, 'Svi studenti'!$B$2:$B1001, 0)),"---")</f>
        <v>3и1а</v>
      </c>
      <c r="E68" s="9">
        <f t="array" ref="E68">iferror(iNDEX('Prisustvo-Vežbe'!$Q$4:$Q1001,MATCH(B68, 'Prisustvo-Vežbe'!$A$4:$A1001, 0)),"---")</f>
        <v>0.5</v>
      </c>
      <c r="G68" s="7" t="str">
        <f t="array" ref="G68">iferror(iNDEX('Januar 1'!$AH$5:$AH1001,MATCH(B68, 'Januar 1'!$A$5:$A1001, 0)),"---")</f>
        <v>---</v>
      </c>
      <c r="I68" s="7" t="str">
        <f t="array" ref="I68">iferror(iNDEX('Januar 2'!$AM$5:$AM1001,MATCH(B68, 'Januar 2'!$A$5:$A1001, 0)),"---")</f>
        <v>---</v>
      </c>
      <c r="K68" s="7" t="str">
        <f t="array" ref="K68">iferror(iNDEX('Jun1'!$AY$6:$AY1001,MATCH(B68, 'Jun1'!$A$6:$A1001, 0)),"---")</f>
        <v>---</v>
      </c>
      <c r="M68" s="7" t="str">
        <f t="array" ref="M68">iferror(iNDEX('Jun2'!$AM$6:$AM1001,MATCH(B68, 'Jun2'!$A$6:$A1001, 0)),"---")</f>
        <v>---</v>
      </c>
      <c r="O68" s="7" t="str">
        <f t="array" ref="O68">iferror(iNDEX('Sep1'!$AK$6:$AK1001,MATCH(B68, 'Sep1'!$A$6:$A1001, 0)),"---")</f>
        <v>---</v>
      </c>
      <c r="Q68" s="7" t="str">
        <f t="array" ref="Q68">iferror(iNDEX('Sep2'!$AO$6:$AO1001,MATCH(B68, 'Sep2'!$A$6:$A1001, 0)),"---")</f>
        <v>---</v>
      </c>
      <c r="S68" s="7" t="str">
        <f t="array" ref="S68">iferror(iNDEX(Dodatni!$AJ$6:$AJ1001,MATCH(B68, Dodatni!$A$6:$A1001, 0)),"---")</f>
        <v>---</v>
      </c>
      <c r="U68" s="7" t="str">
        <f t="array" ref="U68">iferror(iNDEX('Sep1-2324'!$AQ$6:$AQ1001,MATCH(B68, 'Sep1-2324'!$A$6:$A1001, 0)),"---")</f>
        <v>---</v>
      </c>
    </row>
    <row r="69">
      <c r="A69" s="5">
        <v>66.0</v>
      </c>
      <c r="B69" s="6" t="s">
        <v>78</v>
      </c>
      <c r="C69" s="7" t="str">
        <f t="array" ref="C69">INDEX('Svi studenti'!$C$2:$C1001,MATCH(B69, 'Svi studenti'!$B$2:$B1001, 0))</f>
        <v>Станковић, Андреја</v>
      </c>
      <c r="D69" s="8" t="str">
        <f t="array" ref="D69">iferror(iNDEX('Svi studenti'!$G$2:$G1001,MATCH(B69, 'Svi studenti'!$B$2:$B1001, 0)),"---")</f>
        <v>3и1а</v>
      </c>
      <c r="E69" s="9">
        <f t="array" ref="E69">iferror(iNDEX('Prisustvo-Vežbe'!$Q$4:$Q1001,MATCH(B69, 'Prisustvo-Vežbe'!$A$4:$A1001, 0)),"---")</f>
        <v>5</v>
      </c>
      <c r="G69" s="7" t="str">
        <f t="array" ref="G69">iferror(iNDEX('Januar 1'!$AH$5:$AH1001,MATCH(B69, 'Januar 1'!$A$5:$A1001, 0)),"---")</f>
        <v>---</v>
      </c>
      <c r="I69" s="7" t="str">
        <f t="array" ref="I69">iferror(iNDEX('Januar 2'!$AM$5:$AM1001,MATCH(B69, 'Januar 2'!$A$5:$A1001, 0)),"---")</f>
        <v>---</v>
      </c>
      <c r="K69" s="7" t="str">
        <f t="array" ref="K69">iferror(iNDEX('Jun1'!$AY$6:$AY1001,MATCH(B69, 'Jun1'!$A$6:$A1001, 0)),"---")</f>
        <v>---</v>
      </c>
      <c r="M69" s="7" t="str">
        <f t="array" ref="M69">iferror(iNDEX('Jun2'!$AM$6:$AM1001,MATCH(B69, 'Jun2'!$A$6:$A1001, 0)),"---")</f>
        <v>---</v>
      </c>
      <c r="O69" s="7" t="str">
        <f t="array" ref="O69">iferror(iNDEX('Sep1'!$AK$6:$AK1001,MATCH(B69, 'Sep1'!$A$6:$A1001, 0)),"---")</f>
        <v>---</v>
      </c>
      <c r="Q69" s="7" t="str">
        <f t="array" ref="Q69">iferror(iNDEX('Sep2'!$AO$6:$AO1001,MATCH(B69, 'Sep2'!$A$6:$A1001, 0)),"---")</f>
        <v>---</v>
      </c>
      <c r="S69" s="7" t="str">
        <f t="array" ref="S69">iferror(iNDEX(Dodatni!$AJ$6:$AJ1001,MATCH(B69, Dodatni!$A$6:$A1001, 0)),"---")</f>
        <v>---</v>
      </c>
      <c r="U69" s="7" t="str">
        <f t="array" ref="U69">iferror(iNDEX('Sep1-2324'!$AQ$6:$AQ1001,MATCH(B69, 'Sep1-2324'!$A$6:$A1001, 0)),"---")</f>
        <v>---</v>
      </c>
    </row>
    <row r="70">
      <c r="A70" s="5">
        <v>67.0</v>
      </c>
      <c r="B70" s="6" t="s">
        <v>79</v>
      </c>
      <c r="C70" s="7" t="str">
        <f t="array" ref="C70">INDEX('Svi studenti'!$C$2:$C1001,MATCH(B70, 'Svi studenti'!$B$2:$B1001, 0))</f>
        <v>Станковић, Анђела</v>
      </c>
      <c r="D70" s="8" t="str">
        <f t="array" ref="D70">iferror(iNDEX('Svi studenti'!$G$2:$G1001,MATCH(B70, 'Svi studenti'!$B$2:$B1001, 0)),"---")</f>
        <v>3и1б</v>
      </c>
      <c r="E70" s="9">
        <f t="array" ref="E70">iferror(iNDEX('Prisustvo-Vežbe'!$Q$4:$Q1001,MATCH(B70, 'Prisustvo-Vežbe'!$A$4:$A1001, 0)),"---")</f>
        <v>3.5</v>
      </c>
      <c r="G70" s="7" t="str">
        <f t="array" ref="G70">iferror(iNDEX('Januar 1'!$AH$5:$AH1001,MATCH(B70, 'Januar 1'!$A$5:$A1001, 0)),"---")</f>
        <v>---</v>
      </c>
      <c r="I70" s="7" t="str">
        <f t="array" ref="I70">iferror(iNDEX('Januar 2'!$AM$5:$AM1001,MATCH(B70, 'Januar 2'!$A$5:$A1001, 0)),"---")</f>
        <v>---</v>
      </c>
      <c r="K70" s="7" t="str">
        <f t="array" ref="K70">iferror(iNDEX('Jun1'!$AY$6:$AY1001,MATCH(B70, 'Jun1'!$A$6:$A1001, 0)),"---")</f>
        <v>---</v>
      </c>
      <c r="M70" s="7" t="str">
        <f t="array" ref="M70">iferror(iNDEX('Jun2'!$AM$6:$AM1001,MATCH(B70, 'Jun2'!$A$6:$A1001, 0)),"---")</f>
        <v>---</v>
      </c>
      <c r="O70" s="7" t="str">
        <f t="array" ref="O70">iferror(iNDEX('Sep1'!$AK$6:$AK1001,MATCH(B70, 'Sep1'!$A$6:$A1001, 0)),"---")</f>
        <v>---</v>
      </c>
      <c r="Q70" s="7" t="str">
        <f t="array" ref="Q70">iferror(iNDEX('Sep2'!$AO$6:$AO1001,MATCH(B70, 'Sep2'!$A$6:$A1001, 0)),"---")</f>
        <v>---</v>
      </c>
      <c r="S70" s="7" t="str">
        <f t="array" ref="S70">iferror(iNDEX(Dodatni!$AJ$6:$AJ1001,MATCH(B70, Dodatni!$A$6:$A1001, 0)),"---")</f>
        <v>---</v>
      </c>
      <c r="U70" s="7" t="str">
        <f t="array" ref="U70">iferror(iNDEX('Sep1-2324'!$AQ$6:$AQ1001,MATCH(B70, 'Sep1-2324'!$A$6:$A1001, 0)),"---")</f>
        <v>---</v>
      </c>
    </row>
    <row r="71">
      <c r="A71" s="5">
        <v>68.0</v>
      </c>
      <c r="B71" s="6" t="s">
        <v>80</v>
      </c>
      <c r="C71" s="7" t="str">
        <f t="array" ref="C71">INDEX('Svi studenti'!$C$2:$C1001,MATCH(B71, 'Svi studenti'!$B$2:$B1001, 0))</f>
        <v>Стојадиновић, Немања</v>
      </c>
      <c r="D71" s="8" t="str">
        <f t="array" ref="D71">iferror(iNDEX('Svi studenti'!$G$2:$G1001,MATCH(B71, 'Svi studenti'!$B$2:$B1001, 0)),"---")</f>
        <v>3и1а</v>
      </c>
      <c r="E71" s="9">
        <f t="array" ref="E71">iferror(iNDEX('Prisustvo-Vežbe'!$Q$4:$Q1001,MATCH(B71, 'Prisustvo-Vežbe'!$A$4:$A1001, 0)),"---")</f>
        <v>0</v>
      </c>
      <c r="G71" s="7" t="str">
        <f t="array" ref="G71">iferror(iNDEX('Januar 1'!$AH$5:$AH1001,MATCH(B71, 'Januar 1'!$A$5:$A1001, 0)),"---")</f>
        <v>---</v>
      </c>
      <c r="I71" s="7">
        <f t="array" ref="I71">iferror(iNDEX('Januar 2'!$AM$5:$AM1001,MATCH(B71, 'Januar 2'!$A$5:$A1001, 0)),"---")</f>
        <v>18</v>
      </c>
      <c r="K71" s="7" t="str">
        <f t="array" ref="K71">iferror(iNDEX('Jun1'!$AY$6:$AY1001,MATCH(B71, 'Jun1'!$A$6:$A1001, 0)),"---")</f>
        <v>---</v>
      </c>
      <c r="M71" s="7" t="str">
        <f t="array" ref="M71">iferror(iNDEX('Jun2'!$AM$6:$AM1001,MATCH(B71, 'Jun2'!$A$6:$A1001, 0)),"---")</f>
        <v>---</v>
      </c>
      <c r="O71" s="7" t="str">
        <f t="array" ref="O71">iferror(iNDEX('Sep1'!$AK$6:$AK1001,MATCH(B71, 'Sep1'!$A$6:$A1001, 0)),"---")</f>
        <v>---</v>
      </c>
      <c r="Q71" s="7" t="str">
        <f t="array" ref="Q71">iferror(iNDEX('Sep2'!$AO$6:$AO1001,MATCH(B71, 'Sep2'!$A$6:$A1001, 0)),"---")</f>
        <v>---</v>
      </c>
      <c r="S71" s="7" t="str">
        <f t="array" ref="S71">iferror(iNDEX(Dodatni!$AJ$6:$AJ1001,MATCH(B71, Dodatni!$A$6:$A1001, 0)),"---")</f>
        <v>---</v>
      </c>
      <c r="U71" s="7" t="str">
        <f t="array" ref="U71">iferror(iNDEX('Sep1-2324'!$AQ$6:$AQ1001,MATCH(B71, 'Sep1-2324'!$A$6:$A1001, 0)),"---")</f>
        <v>---</v>
      </c>
    </row>
    <row r="72">
      <c r="A72" s="5">
        <v>69.0</v>
      </c>
      <c r="B72" s="6" t="s">
        <v>81</v>
      </c>
      <c r="C72" s="7" t="str">
        <f t="array" ref="C72">INDEX('Svi studenti'!$C$2:$C1001,MATCH(B72, 'Svi studenti'!$B$2:$B1001, 0))</f>
        <v>Стојановић, Дејан</v>
      </c>
      <c r="D72" s="8" t="str">
        <f t="array" ref="D72">iferror(iNDEX('Svi studenti'!$G$2:$G1001,MATCH(B72, 'Svi studenti'!$B$2:$B1001, 0)),"---")</f>
        <v>3и1а</v>
      </c>
      <c r="E72" s="9">
        <f t="array" ref="E72">iferror(iNDEX('Prisustvo-Vežbe'!$Q$4:$Q1001,MATCH(B72, 'Prisustvo-Vežbe'!$A$4:$A1001, 0)),"---")</f>
        <v>0.5</v>
      </c>
      <c r="G72" s="7" t="str">
        <f t="array" ref="G72">iferror(iNDEX('Januar 1'!$AH$5:$AH1001,MATCH(B72, 'Januar 1'!$A$5:$A1001, 0)),"---")</f>
        <v>---</v>
      </c>
      <c r="I72" s="7" t="str">
        <f t="array" ref="I72">iferror(iNDEX('Januar 2'!$AM$5:$AM1001,MATCH(B72, 'Januar 2'!$A$5:$A1001, 0)),"---")</f>
        <v>---</v>
      </c>
      <c r="K72" s="7" t="str">
        <f t="array" ref="K72">iferror(iNDEX('Jun1'!$AY$6:$AY1001,MATCH(B72, 'Jun1'!$A$6:$A1001, 0)),"---")</f>
        <v>---</v>
      </c>
      <c r="M72" s="7" t="str">
        <f t="array" ref="M72">iferror(iNDEX('Jun2'!$AM$6:$AM1001,MATCH(B72, 'Jun2'!$A$6:$A1001, 0)),"---")</f>
        <v>---</v>
      </c>
      <c r="O72" s="7" t="str">
        <f t="array" ref="O72">iferror(iNDEX('Sep1'!$AK$6:$AK1001,MATCH(B72, 'Sep1'!$A$6:$A1001, 0)),"---")</f>
        <v>---</v>
      </c>
      <c r="Q72" s="7" t="str">
        <f t="array" ref="Q72">iferror(iNDEX('Sep2'!$AO$6:$AO1001,MATCH(B72, 'Sep2'!$A$6:$A1001, 0)),"---")</f>
        <v>---</v>
      </c>
      <c r="S72" s="7" t="str">
        <f t="array" ref="S72">iferror(iNDEX(Dodatni!$AJ$6:$AJ1001,MATCH(B72, Dodatni!$A$6:$A1001, 0)),"---")</f>
        <v>---</v>
      </c>
      <c r="U72" s="7" t="str">
        <f t="array" ref="U72">iferror(iNDEX('Sep1-2324'!$AQ$6:$AQ1001,MATCH(B72, 'Sep1-2324'!$A$6:$A1001, 0)),"---")</f>
        <v>---</v>
      </c>
    </row>
    <row r="73">
      <c r="A73" s="5">
        <v>70.0</v>
      </c>
      <c r="B73" s="6" t="s">
        <v>82</v>
      </c>
      <c r="C73" s="7" t="str">
        <f t="array" ref="C73">INDEX('Svi studenti'!$C$2:$C1001,MATCH(B73, 'Svi studenti'!$B$2:$B1001, 0))</f>
        <v>Танев, Игор</v>
      </c>
      <c r="D73" s="8" t="str">
        <f t="array" ref="D73">iferror(iNDEX('Svi studenti'!$G$2:$G1001,MATCH(B73, 'Svi studenti'!$B$2:$B1001, 0)),"---")</f>
        <v>3и1а</v>
      </c>
      <c r="E73" s="9">
        <f t="array" ref="E73">iferror(iNDEX('Prisustvo-Vežbe'!$Q$4:$Q1001,MATCH(B73, 'Prisustvo-Vežbe'!$A$4:$A1001, 0)),"---")</f>
        <v>1.5</v>
      </c>
      <c r="G73" s="7" t="str">
        <f t="array" ref="G73">iferror(iNDEX('Januar 1'!$AH$5:$AH1001,MATCH(B73, 'Januar 1'!$A$5:$A1001, 0)),"---")</f>
        <v>---</v>
      </c>
      <c r="I73" s="7" t="str">
        <f t="array" ref="I73">iferror(iNDEX('Januar 2'!$AM$5:$AM1001,MATCH(B73, 'Januar 2'!$A$5:$A1001, 0)),"---")</f>
        <v>---</v>
      </c>
      <c r="K73" s="7" t="str">
        <f t="array" ref="K73">iferror(iNDEX('Jun1'!$AY$6:$AY1001,MATCH(B73, 'Jun1'!$A$6:$A1001, 0)),"---")</f>
        <v>---</v>
      </c>
      <c r="M73" s="7" t="str">
        <f t="array" ref="M73">iferror(iNDEX('Jun2'!$AM$6:$AM1001,MATCH(B73, 'Jun2'!$A$6:$A1001, 0)),"---")</f>
        <v>---</v>
      </c>
      <c r="O73" s="7" t="str">
        <f t="array" ref="O73">iferror(iNDEX('Sep1'!$AK$6:$AK1001,MATCH(B73, 'Sep1'!$A$6:$A1001, 0)),"---")</f>
        <v>---</v>
      </c>
      <c r="Q73" s="7" t="str">
        <f t="array" ref="Q73">iferror(iNDEX('Sep2'!$AO$6:$AO1001,MATCH(B73, 'Sep2'!$A$6:$A1001, 0)),"---")</f>
        <v>---</v>
      </c>
      <c r="S73" s="7" t="str">
        <f t="array" ref="S73">iferror(iNDEX(Dodatni!$AJ$6:$AJ1001,MATCH(B73, Dodatni!$A$6:$A1001, 0)),"---")</f>
        <v>---</v>
      </c>
      <c r="U73" s="7" t="str">
        <f t="array" ref="U73">iferror(iNDEX('Sep1-2324'!$AQ$6:$AQ1001,MATCH(B73, 'Sep1-2324'!$A$6:$A1001, 0)),"---")</f>
        <v>---</v>
      </c>
    </row>
    <row r="74">
      <c r="A74" s="5">
        <v>71.0</v>
      </c>
      <c r="B74" s="6" t="s">
        <v>83</v>
      </c>
      <c r="C74" s="7" t="str">
        <f t="array" ref="C74">INDEX('Svi studenti'!$C$2:$C1001,MATCH(B74, 'Svi studenti'!$B$2:$B1001, 0))</f>
        <v>Тасић, Михајло</v>
      </c>
      <c r="D74" s="8" t="str">
        <f t="array" ref="D74">iferror(iNDEX('Svi studenti'!$G$2:$G1001,MATCH(B74, 'Svi studenti'!$B$2:$B1001, 0)),"---")</f>
        <v>3и1б</v>
      </c>
      <c r="E74" s="9">
        <f t="array" ref="E74">iferror(iNDEX('Prisustvo-Vežbe'!$Q$4:$Q1001,MATCH(B74, 'Prisustvo-Vežbe'!$A$4:$A1001, 0)),"---")</f>
        <v>2</v>
      </c>
      <c r="G74" s="7" t="str">
        <f t="array" ref="G74">iferror(iNDEX('Januar 1'!$AH$5:$AH1001,MATCH(B74, 'Januar 1'!$A$5:$A1001, 0)),"---")</f>
        <v>---</v>
      </c>
      <c r="I74" s="7" t="str">
        <f t="array" ref="I74">iferror(iNDEX('Januar 2'!$AM$5:$AM1001,MATCH(B74, 'Januar 2'!$A$5:$A1001, 0)),"---")</f>
        <v>---</v>
      </c>
      <c r="K74" s="7" t="str">
        <f t="array" ref="K74">iferror(iNDEX('Jun1'!$AY$6:$AY1001,MATCH(B74, 'Jun1'!$A$6:$A1001, 0)),"---")</f>
        <v>---</v>
      </c>
      <c r="M74" s="7" t="str">
        <f t="array" ref="M74">iferror(iNDEX('Jun2'!$AM$6:$AM1001,MATCH(B74, 'Jun2'!$A$6:$A1001, 0)),"---")</f>
        <v>---</v>
      </c>
      <c r="O74" s="7" t="str">
        <f t="array" ref="O74">iferror(iNDEX('Sep1'!$AK$6:$AK1001,MATCH(B74, 'Sep1'!$A$6:$A1001, 0)),"---")</f>
        <v>---</v>
      </c>
      <c r="Q74" s="7" t="str">
        <f t="array" ref="Q74">iferror(iNDEX('Sep2'!$AO$6:$AO1001,MATCH(B74, 'Sep2'!$A$6:$A1001, 0)),"---")</f>
        <v>---</v>
      </c>
      <c r="S74" s="7" t="str">
        <f t="array" ref="S74">iferror(iNDEX(Dodatni!$AJ$6:$AJ1001,MATCH(B74, Dodatni!$A$6:$A1001, 0)),"---")</f>
        <v>---</v>
      </c>
      <c r="U74" s="7" t="str">
        <f t="array" ref="U74">iferror(iNDEX('Sep1-2324'!$AQ$6:$AQ1001,MATCH(B74, 'Sep1-2324'!$A$6:$A1001, 0)),"---")</f>
        <v>---</v>
      </c>
    </row>
    <row r="75">
      <c r="A75" s="5">
        <v>72.0</v>
      </c>
      <c r="B75" s="6" t="s">
        <v>84</v>
      </c>
      <c r="C75" s="7" t="str">
        <f t="array" ref="C75">INDEX('Svi studenti'!$C$2:$C1001,MATCH(B75, 'Svi studenti'!$B$2:$B1001, 0))</f>
        <v>Терзић, Војин</v>
      </c>
      <c r="D75" s="8" t="str">
        <f t="array" ref="D75">iferror(iNDEX('Svi studenti'!$G$2:$G1001,MATCH(B75, 'Svi studenti'!$B$2:$B1001, 0)),"---")</f>
        <v>3и1б</v>
      </c>
      <c r="E75" s="9">
        <f t="array" ref="E75">iferror(iNDEX('Prisustvo-Vežbe'!$Q$4:$Q1001,MATCH(B75, 'Prisustvo-Vežbe'!$A$4:$A1001, 0)),"---")</f>
        <v>1</v>
      </c>
      <c r="G75" s="7" t="str">
        <f t="array" ref="G75">iferror(iNDEX('Januar 1'!$AH$5:$AH1001,MATCH(B75, 'Januar 1'!$A$5:$A1001, 0)),"---")</f>
        <v>---</v>
      </c>
      <c r="I75" s="7" t="str">
        <f t="array" ref="I75">iferror(iNDEX('Januar 2'!$AM$5:$AM1001,MATCH(B75, 'Januar 2'!$A$5:$A1001, 0)),"---")</f>
        <v>---</v>
      </c>
      <c r="K75" s="7" t="str">
        <f t="array" ref="K75">iferror(iNDEX('Jun1'!$AY$6:$AY1001,MATCH(B75, 'Jun1'!$A$6:$A1001, 0)),"---")</f>
        <v>---</v>
      </c>
      <c r="M75" s="7" t="str">
        <f t="array" ref="M75">iferror(iNDEX('Jun2'!$AM$6:$AM1001,MATCH(B75, 'Jun2'!$A$6:$A1001, 0)),"---")</f>
        <v>---</v>
      </c>
      <c r="O75" s="7" t="str">
        <f t="array" ref="O75">iferror(iNDEX('Sep1'!$AK$6:$AK1001,MATCH(B75, 'Sep1'!$A$6:$A1001, 0)),"---")</f>
        <v>---</v>
      </c>
      <c r="Q75" s="7" t="str">
        <f t="array" ref="Q75">iferror(iNDEX('Sep2'!$AO$6:$AO1001,MATCH(B75, 'Sep2'!$A$6:$A1001, 0)),"---")</f>
        <v>---</v>
      </c>
      <c r="S75" s="7" t="str">
        <f t="array" ref="S75">iferror(iNDEX(Dodatni!$AJ$6:$AJ1001,MATCH(B75, Dodatni!$A$6:$A1001, 0)),"---")</f>
        <v>---</v>
      </c>
      <c r="U75" s="7" t="str">
        <f t="array" ref="U75">iferror(iNDEX('Sep1-2324'!$AQ$6:$AQ1001,MATCH(B75, 'Sep1-2324'!$A$6:$A1001, 0)),"---")</f>
        <v>---</v>
      </c>
    </row>
    <row r="76">
      <c r="A76" s="5">
        <v>73.0</v>
      </c>
      <c r="B76" s="6" t="s">
        <v>85</v>
      </c>
      <c r="C76" s="7" t="str">
        <f t="array" ref="C76">INDEX('Svi studenti'!$C$2:$C1001,MATCH(B76, 'Svi studenti'!$B$2:$B1001, 0))</f>
        <v>Тонић, Лука</v>
      </c>
      <c r="D76" s="8" t="str">
        <f t="array" ref="D76">iferror(iNDEX('Svi studenti'!$G$2:$G1001,MATCH(B76, 'Svi studenti'!$B$2:$B1001, 0)),"---")</f>
        <v>3и1б</v>
      </c>
      <c r="E76" s="9">
        <f t="array" ref="E76">iferror(iNDEX('Prisustvo-Vežbe'!$Q$4:$Q1001,MATCH(B76, 'Prisustvo-Vežbe'!$A$4:$A1001, 0)),"---")</f>
        <v>1</v>
      </c>
      <c r="G76" s="7" t="str">
        <f t="array" ref="G76">iferror(iNDEX('Januar 1'!$AH$5:$AH1001,MATCH(B76, 'Januar 1'!$A$5:$A1001, 0)),"---")</f>
        <v>---</v>
      </c>
      <c r="I76" s="7" t="str">
        <f t="array" ref="I76">iferror(iNDEX('Januar 2'!$AM$5:$AM1001,MATCH(B76, 'Januar 2'!$A$5:$A1001, 0)),"---")</f>
        <v>---</v>
      </c>
      <c r="K76" s="7" t="str">
        <f t="array" ref="K76">iferror(iNDEX('Jun1'!$AY$6:$AY1001,MATCH(B76, 'Jun1'!$A$6:$A1001, 0)),"---")</f>
        <v>---</v>
      </c>
      <c r="M76" s="7" t="str">
        <f t="array" ref="M76">iferror(iNDEX('Jun2'!$AM$6:$AM1001,MATCH(B76, 'Jun2'!$A$6:$A1001, 0)),"---")</f>
        <v>---</v>
      </c>
      <c r="O76" s="7" t="str">
        <f t="array" ref="O76">iferror(iNDEX('Sep1'!$AK$6:$AK1001,MATCH(B76, 'Sep1'!$A$6:$A1001, 0)),"---")</f>
        <v>---</v>
      </c>
      <c r="Q76" s="7" t="str">
        <f t="array" ref="Q76">iferror(iNDEX('Sep2'!$AO$6:$AO1001,MATCH(B76, 'Sep2'!$A$6:$A1001, 0)),"---")</f>
        <v>---</v>
      </c>
      <c r="S76" s="7" t="str">
        <f t="array" ref="S76">iferror(iNDEX(Dodatni!$AJ$6:$AJ1001,MATCH(B76, Dodatni!$A$6:$A1001, 0)),"---")</f>
        <v>---</v>
      </c>
      <c r="U76" s="7" t="str">
        <f t="array" ref="U76">iferror(iNDEX('Sep1-2324'!$AQ$6:$AQ1001,MATCH(B76, 'Sep1-2324'!$A$6:$A1001, 0)),"---")</f>
        <v>---</v>
      </c>
    </row>
    <row r="77">
      <c r="A77" s="5">
        <v>74.0</v>
      </c>
      <c r="B77" s="6" t="s">
        <v>86</v>
      </c>
      <c r="C77" s="7" t="str">
        <f t="array" ref="C77">INDEX('Svi studenti'!$C$2:$C1001,MATCH(B77, 'Svi studenti'!$B$2:$B1001, 0))</f>
        <v>Торбица, Милан</v>
      </c>
      <c r="D77" s="8" t="str">
        <f t="array" ref="D77">iferror(iNDEX('Svi studenti'!$G$2:$G1001,MATCH(B77, 'Svi studenti'!$B$2:$B1001, 0)),"---")</f>
        <v>3и1а</v>
      </c>
      <c r="E77" s="9">
        <f t="array" ref="E77">iferror(iNDEX('Prisustvo-Vežbe'!$Q$4:$Q1001,MATCH(B77, 'Prisustvo-Vežbe'!$A$4:$A1001, 0)),"---")</f>
        <v>0.5</v>
      </c>
      <c r="G77" s="7">
        <f t="array" ref="G77">iferror(iNDEX('Januar 1'!$AH$5:$AH1001,MATCH(B77, 'Januar 1'!$A$5:$A1001, 0)),"---")</f>
        <v>33</v>
      </c>
      <c r="I77" s="7" t="str">
        <f t="array" ref="I77">iferror(iNDEX('Januar 2'!$AM$5:$AM1001,MATCH(B77, 'Januar 2'!$A$5:$A1001, 0)),"---")</f>
        <v>---</v>
      </c>
      <c r="K77" s="7" t="str">
        <f t="array" ref="K77">iferror(iNDEX('Jun1'!$AY$6:$AY1001,MATCH(B77, 'Jun1'!$A$6:$A1001, 0)),"---")</f>
        <v>---</v>
      </c>
      <c r="M77" s="7" t="str">
        <f t="array" ref="M77">iferror(iNDEX('Jun2'!$AM$6:$AM1001,MATCH(B77, 'Jun2'!$A$6:$A1001, 0)),"---")</f>
        <v>---</v>
      </c>
      <c r="O77" s="7" t="str">
        <f t="array" ref="O77">iferror(iNDEX('Sep1'!$AK$6:$AK1001,MATCH(B77, 'Sep1'!$A$6:$A1001, 0)),"---")</f>
        <v>---</v>
      </c>
      <c r="Q77" s="7" t="str">
        <f t="array" ref="Q77">iferror(iNDEX('Sep2'!$AO$6:$AO1001,MATCH(B77, 'Sep2'!$A$6:$A1001, 0)),"---")</f>
        <v>---</v>
      </c>
      <c r="S77" s="7" t="str">
        <f t="array" ref="S77">iferror(iNDEX(Dodatni!$AJ$6:$AJ1001,MATCH(B77, Dodatni!$A$6:$A1001, 0)),"---")</f>
        <v>---</v>
      </c>
      <c r="U77" s="7" t="str">
        <f t="array" ref="U77">iferror(iNDEX('Sep1-2324'!$AQ$6:$AQ1001,MATCH(B77, 'Sep1-2324'!$A$6:$A1001, 0)),"---")</f>
        <v>---</v>
      </c>
    </row>
    <row r="78">
      <c r="A78" s="5">
        <v>75.0</v>
      </c>
      <c r="B78" s="6" t="s">
        <v>87</v>
      </c>
      <c r="C78" s="7" t="str">
        <f t="array" ref="C78">INDEX('Svi studenti'!$C$2:$C1001,MATCH(B78, 'Svi studenti'!$B$2:$B1001, 0))</f>
        <v>Ћосић, Стефан</v>
      </c>
      <c r="D78" s="8" t="str">
        <f t="array" ref="D78">iferror(iNDEX('Svi studenti'!$G$2:$G1001,MATCH(B78, 'Svi studenti'!$B$2:$B1001, 0)),"---")</f>
        <v>3и1б</v>
      </c>
      <c r="E78" s="9">
        <f t="array" ref="E78">iferror(iNDEX('Prisustvo-Vežbe'!$Q$4:$Q1001,MATCH(B78, 'Prisustvo-Vežbe'!$A$4:$A1001, 0)),"---")</f>
        <v>1</v>
      </c>
      <c r="G78" s="7" t="str">
        <f t="array" ref="G78">iferror(iNDEX('Januar 1'!$AH$5:$AH1001,MATCH(B78, 'Januar 1'!$A$5:$A1001, 0)),"---")</f>
        <v>---</v>
      </c>
      <c r="I78" s="7" t="str">
        <f t="array" ref="I78">iferror(iNDEX('Januar 2'!$AM$5:$AM1001,MATCH(B78, 'Januar 2'!$A$5:$A1001, 0)),"---")</f>
        <v>---</v>
      </c>
      <c r="K78" s="7" t="str">
        <f t="array" ref="K78">iferror(iNDEX('Jun1'!$AY$6:$AY1001,MATCH(B78, 'Jun1'!$A$6:$A1001, 0)),"---")</f>
        <v>---</v>
      </c>
      <c r="M78" s="7" t="str">
        <f t="array" ref="M78">iferror(iNDEX('Jun2'!$AM$6:$AM1001,MATCH(B78, 'Jun2'!$A$6:$A1001, 0)),"---")</f>
        <v>---</v>
      </c>
      <c r="O78" s="7" t="str">
        <f t="array" ref="O78">iferror(iNDEX('Sep1'!$AK$6:$AK1001,MATCH(B78, 'Sep1'!$A$6:$A1001, 0)),"---")</f>
        <v>---</v>
      </c>
      <c r="Q78" s="7" t="str">
        <f t="array" ref="Q78">iferror(iNDEX('Sep2'!$AO$6:$AO1001,MATCH(B78, 'Sep2'!$A$6:$A1001, 0)),"---")</f>
        <v>---</v>
      </c>
      <c r="S78" s="7" t="str">
        <f t="array" ref="S78">iferror(iNDEX(Dodatni!$AJ$6:$AJ1001,MATCH(B78, Dodatni!$A$6:$A1001, 0)),"---")</f>
        <v>---</v>
      </c>
      <c r="U78" s="7" t="str">
        <f t="array" ref="U78">iferror(iNDEX('Sep1-2324'!$AQ$6:$AQ1001,MATCH(B78, 'Sep1-2324'!$A$6:$A1001, 0)),"---")</f>
        <v>---</v>
      </c>
    </row>
    <row r="79">
      <c r="A79" s="5">
        <v>76.0</v>
      </c>
      <c r="B79" s="6" t="s">
        <v>88</v>
      </c>
      <c r="C79" s="7" t="str">
        <f t="array" ref="C79">INDEX('Svi studenti'!$C$2:$C1001,MATCH(B79, 'Svi studenti'!$B$2:$B1001, 0))</f>
        <v>Црномарковић, Ана</v>
      </c>
      <c r="D79" s="8" t="str">
        <f t="array" ref="D79">iferror(iNDEX('Svi studenti'!$G$2:$G1001,MATCH(B79, 'Svi studenti'!$B$2:$B1001, 0)),"---")</f>
        <v>3и1а</v>
      </c>
      <c r="E79" s="9">
        <f t="array" ref="E79">iferror(iNDEX('Prisustvo-Vežbe'!$Q$4:$Q1001,MATCH(B79, 'Prisustvo-Vežbe'!$A$4:$A1001, 0)),"---")</f>
        <v>4</v>
      </c>
      <c r="G79" s="7" t="str">
        <f t="array" ref="G79">iferror(iNDEX('Januar 1'!$AH$5:$AH1001,MATCH(B79, 'Januar 1'!$A$5:$A1001, 0)),"---")</f>
        <v>---</v>
      </c>
      <c r="I79" s="7">
        <f t="array" ref="I79">iferror(iNDEX('Januar 2'!$AM$5:$AM1001,MATCH(B79, 'Januar 2'!$A$5:$A1001, 0)),"---")</f>
        <v>28.5</v>
      </c>
      <c r="K79" s="7" t="str">
        <f t="array" ref="K79">iferror(iNDEX('Jun1'!$AY$6:$AY1001,MATCH(B79, 'Jun1'!$A$6:$A1001, 0)),"---")</f>
        <v>---</v>
      </c>
      <c r="M79" s="7" t="str">
        <f t="array" ref="M79">iferror(iNDEX('Jun2'!$AM$6:$AM1001,MATCH(B79, 'Jun2'!$A$6:$A1001, 0)),"---")</f>
        <v>---</v>
      </c>
      <c r="O79" s="7" t="str">
        <f t="array" ref="O79">iferror(iNDEX('Sep1'!$AK$6:$AK1001,MATCH(B79, 'Sep1'!$A$6:$A1001, 0)),"---")</f>
        <v>---</v>
      </c>
      <c r="Q79" s="7" t="str">
        <f t="array" ref="Q79">iferror(iNDEX('Sep2'!$AO$6:$AO1001,MATCH(B79, 'Sep2'!$A$6:$A1001, 0)),"---")</f>
        <v>---</v>
      </c>
      <c r="S79" s="7" t="str">
        <f t="array" ref="S79">iferror(iNDEX(Dodatni!$AJ$6:$AJ1001,MATCH(B79, Dodatni!$A$6:$A1001, 0)),"---")</f>
        <v>---</v>
      </c>
      <c r="U79" s="7" t="str">
        <f t="array" ref="U79">iferror(iNDEX('Sep1-2324'!$AQ$6:$AQ1001,MATCH(B79, 'Sep1-2324'!$A$6:$A1001, 0)),"---")</f>
        <v>---</v>
      </c>
    </row>
    <row r="80">
      <c r="A80" s="5">
        <v>77.0</v>
      </c>
      <c r="B80" s="6" t="s">
        <v>89</v>
      </c>
      <c r="C80" s="7" t="str">
        <f t="array" ref="C80">INDEX('Svi studenti'!$C$2:$C1001,MATCH(B80, 'Svi studenti'!$B$2:$B1001, 0))</f>
        <v>Чабаркапа, Димитрије</v>
      </c>
      <c r="D80" s="8" t="str">
        <f t="array" ref="D80">iferror(iNDEX('Svi studenti'!$G$2:$G1001,MATCH(B80, 'Svi studenti'!$B$2:$B1001, 0)),"---")</f>
        <v>3и1б</v>
      </c>
      <c r="E80" s="9">
        <f t="array" ref="E80">iferror(iNDEX('Prisustvo-Vežbe'!$Q$4:$Q1001,MATCH(B80, 'Prisustvo-Vežbe'!$A$4:$A1001, 0)),"---")</f>
        <v>0</v>
      </c>
      <c r="G80" s="7" t="str">
        <f t="array" ref="G80">iferror(iNDEX('Januar 1'!$AH$5:$AH1001,MATCH(B80, 'Januar 1'!$A$5:$A1001, 0)),"---")</f>
        <v>---</v>
      </c>
      <c r="I80" s="7" t="str">
        <f t="array" ref="I80">iferror(iNDEX('Januar 2'!$AM$5:$AM1001,MATCH(B80, 'Januar 2'!$A$5:$A1001, 0)),"---")</f>
        <v>---</v>
      </c>
      <c r="K80" s="7" t="str">
        <f t="array" ref="K80">iferror(iNDEX('Jun1'!$AY$6:$AY1001,MATCH(B80, 'Jun1'!$A$6:$A1001, 0)),"---")</f>
        <v>---</v>
      </c>
      <c r="M80" s="7" t="str">
        <f t="array" ref="M80">iferror(iNDEX('Jun2'!$AM$6:$AM1001,MATCH(B80, 'Jun2'!$A$6:$A1001, 0)),"---")</f>
        <v>---</v>
      </c>
      <c r="O80" s="7" t="str">
        <f t="array" ref="O80">iferror(iNDEX('Sep1'!$AK$6:$AK1001,MATCH(B80, 'Sep1'!$A$6:$A1001, 0)),"---")</f>
        <v>---</v>
      </c>
      <c r="Q80" s="7" t="str">
        <f t="array" ref="Q80">iferror(iNDEX('Sep2'!$AO$6:$AO1001,MATCH(B80, 'Sep2'!$A$6:$A1001, 0)),"---")</f>
        <v>---</v>
      </c>
      <c r="S80" s="7" t="str">
        <f t="array" ref="S80">iferror(iNDEX(Dodatni!$AJ$6:$AJ1001,MATCH(B80, Dodatni!$A$6:$A1001, 0)),"---")</f>
        <v>---</v>
      </c>
      <c r="U80" s="7" t="str">
        <f t="array" ref="U80">iferror(iNDEX('Sep1-2324'!$AQ$6:$AQ1001,MATCH(B80, 'Sep1-2324'!$A$6:$A1001, 0)),"---")</f>
        <v>---</v>
      </c>
    </row>
    <row r="81">
      <c r="A81" s="5">
        <v>78.0</v>
      </c>
      <c r="B81" s="6" t="s">
        <v>90</v>
      </c>
      <c r="C81" s="7" t="str">
        <f t="array" ref="C81">INDEX('Svi studenti'!$C$2:$C1001,MATCH(B81, 'Svi studenti'!$B$2:$B1001, 0))</f>
        <v>Чомагић, Анђела</v>
      </c>
      <c r="D81" s="8" t="str">
        <f t="array" ref="D81">iferror(iNDEX('Svi studenti'!$G$2:$G1001,MATCH(B81, 'Svi studenti'!$B$2:$B1001, 0)),"---")</f>
        <v>3и1б</v>
      </c>
      <c r="E81" s="9">
        <f t="array" ref="E81">iferror(iNDEX('Prisustvo-Vežbe'!$Q$4:$Q1001,MATCH(B81, 'Prisustvo-Vežbe'!$A$4:$A1001, 0)),"---")</f>
        <v>5</v>
      </c>
      <c r="G81" s="7" t="str">
        <f t="array" ref="G81">iferror(iNDEX('Januar 1'!$AH$5:$AH1001,MATCH(B81, 'Januar 1'!$A$5:$A1001, 0)),"---")</f>
        <v>---</v>
      </c>
      <c r="I81" s="7" t="str">
        <f t="array" ref="I81">iferror(iNDEX('Januar 2'!$AM$5:$AM1001,MATCH(B81, 'Januar 2'!$A$5:$A1001, 0)),"---")</f>
        <v>---</v>
      </c>
      <c r="K81" s="7" t="str">
        <f t="array" ref="K81">iferror(iNDEX('Jun1'!$AY$6:$AY1001,MATCH(B81, 'Jun1'!$A$6:$A1001, 0)),"---")</f>
        <v>---</v>
      </c>
      <c r="M81" s="7" t="str">
        <f t="array" ref="M81">iferror(iNDEX('Jun2'!$AM$6:$AM1001,MATCH(B81, 'Jun2'!$A$6:$A1001, 0)),"---")</f>
        <v>---</v>
      </c>
      <c r="O81" s="7" t="str">
        <f t="array" ref="O81">iferror(iNDEX('Sep1'!$AK$6:$AK1001,MATCH(B81, 'Sep1'!$A$6:$A1001, 0)),"---")</f>
        <v>---</v>
      </c>
      <c r="Q81" s="7" t="str">
        <f t="array" ref="Q81">iferror(iNDEX('Sep2'!$AO$6:$AO1001,MATCH(B81, 'Sep2'!$A$6:$A1001, 0)),"---")</f>
        <v>---</v>
      </c>
      <c r="S81" s="7" t="str">
        <f t="array" ref="S81">iferror(iNDEX(Dodatni!$AJ$6:$AJ1001,MATCH(B81, Dodatni!$A$6:$A1001, 0)),"---")</f>
        <v>---</v>
      </c>
      <c r="U81" s="7" t="str">
        <f t="array" ref="U81">iferror(iNDEX('Sep1-2324'!$AQ$6:$AQ1001,MATCH(B81, 'Sep1-2324'!$A$6:$A1001, 0)),"---")</f>
        <v>---</v>
      </c>
    </row>
    <row r="82">
      <c r="A82" s="5">
        <v>79.0</v>
      </c>
      <c r="B82" s="6" t="s">
        <v>91</v>
      </c>
      <c r="C82" s="7" t="str">
        <f t="array" ref="C82">INDEX('Svi studenti'!$C$2:$C1001,MATCH(B82, 'Svi studenti'!$B$2:$B1001, 0))</f>
        <v>Шимшић, Дивна</v>
      </c>
      <c r="D82" s="8" t="str">
        <f t="array" ref="D82">iferror(iNDEX('Svi studenti'!$G$2:$G1001,MATCH(B82, 'Svi studenti'!$B$2:$B1001, 0)),"---")</f>
        <v>3и1а</v>
      </c>
      <c r="E82" s="9">
        <f t="array" ref="E82">iferror(iNDEX('Prisustvo-Vežbe'!$Q$4:$Q1001,MATCH(B82, 'Prisustvo-Vežbe'!$A$4:$A1001, 0)),"---")</f>
        <v>5</v>
      </c>
      <c r="G82" s="7" t="str">
        <f t="array" ref="G82">iferror(iNDEX('Januar 1'!$AH$5:$AH1001,MATCH(B82, 'Januar 1'!$A$5:$A1001, 0)),"---")</f>
        <v>---</v>
      </c>
      <c r="I82" s="7">
        <f t="array" ref="I82">iferror(iNDEX('Januar 2'!$AM$5:$AM1001,MATCH(B82, 'Januar 2'!$A$5:$A1001, 0)),"---")</f>
        <v>24.5</v>
      </c>
      <c r="K82" s="7" t="str">
        <f t="array" ref="K82">iferror(iNDEX('Jun1'!$AY$6:$AY1001,MATCH(B82, 'Jun1'!$A$6:$A1001, 0)),"---")</f>
        <v>---</v>
      </c>
      <c r="M82" s="7" t="str">
        <f t="array" ref="M82">iferror(iNDEX('Jun2'!$AM$6:$AM1001,MATCH(B82, 'Jun2'!$A$6:$A1001, 0)),"---")</f>
        <v>---</v>
      </c>
      <c r="O82" s="7" t="str">
        <f t="array" ref="O82">iferror(iNDEX('Sep1'!$AK$6:$AK1001,MATCH(B82, 'Sep1'!$A$6:$A1001, 0)),"---")</f>
        <v>---</v>
      </c>
      <c r="Q82" s="7" t="str">
        <f t="array" ref="Q82">iferror(iNDEX('Sep2'!$AO$6:$AO1001,MATCH(B82, 'Sep2'!$A$6:$A1001, 0)),"---")</f>
        <v>---</v>
      </c>
      <c r="S82" s="7" t="str">
        <f t="array" ref="S82">iferror(iNDEX(Dodatni!$AJ$6:$AJ1001,MATCH(B82, Dodatni!$A$6:$A1001, 0)),"---")</f>
        <v>---</v>
      </c>
      <c r="U82" s="7" t="str">
        <f t="array" ref="U82">iferror(iNDEX('Sep1-2324'!$AQ$6:$AQ1001,MATCH(B82, 'Sep1-2324'!$A$6:$A1001, 0)),"---")</f>
        <v>---</v>
      </c>
    </row>
    <row r="83">
      <c r="A83" s="5">
        <v>80.0</v>
      </c>
      <c r="B83" s="10" t="s">
        <v>92</v>
      </c>
      <c r="C83" s="7" t="str">
        <f t="array" ref="C83">INDEX('Svi studenti'!$C$2:$C1001,MATCH(B83, 'Svi studenti'!$B$2:$B1001, 0))</f>
        <v>Алановић, Дане</v>
      </c>
      <c r="D83" s="8" t="str">
        <f t="array" ref="D83">iferror(iNDEX('Svi studenti'!$G$2:$G1001,MATCH(B83, 'Svi studenti'!$B$2:$B1001, 0)),"---")</f>
        <v>3и2а</v>
      </c>
      <c r="E83" s="9">
        <f t="array" ref="E83">iferror(iNDEX('Prisustvo-Vežbe'!$Q$4:$Q1001,MATCH(B83, 'Prisustvo-Vežbe'!$A$4:$A1001, 0)),"---")</f>
        <v>2.5</v>
      </c>
      <c r="G83" s="7" t="str">
        <f t="array" ref="G83">iferror(iNDEX('Januar 1'!$AH$5:$AH1001,MATCH(B83, 'Januar 1'!$A$5:$A1001, 0)),"---")</f>
        <v>---</v>
      </c>
      <c r="I83" s="7" t="str">
        <f t="array" ref="I83">iferror(iNDEX('Januar 2'!$AM$5:$AM1001,MATCH(B83, 'Januar 2'!$A$5:$A1001, 0)),"---")</f>
        <v>---</v>
      </c>
      <c r="K83" s="7" t="str">
        <f t="array" ref="K83">iferror(iNDEX('Jun1'!$AY$6:$AY1001,MATCH(B83, 'Jun1'!$A$6:$A1001, 0)),"---")</f>
        <v>---</v>
      </c>
      <c r="M83" s="7" t="str">
        <f t="array" ref="M83">iferror(iNDEX('Jun2'!$AM$6:$AM1001,MATCH(B83, 'Jun2'!$A$6:$A1001, 0)),"---")</f>
        <v>---</v>
      </c>
      <c r="O83" s="7" t="str">
        <f t="array" ref="O83">iferror(iNDEX('Sep1'!$AK$6:$AK1001,MATCH(B83, 'Sep1'!$A$6:$A1001, 0)),"---")</f>
        <v>---</v>
      </c>
      <c r="Q83" s="7" t="str">
        <f t="array" ref="Q83">iferror(iNDEX('Sep2'!$AO$6:$AO1001,MATCH(B83, 'Sep2'!$A$6:$A1001, 0)),"---")</f>
        <v>---</v>
      </c>
      <c r="S83" s="7" t="str">
        <f t="array" ref="S83">iferror(iNDEX(Dodatni!$AJ$6:$AJ1001,MATCH(B83, Dodatni!$A$6:$A1001, 0)),"---")</f>
        <v>---</v>
      </c>
      <c r="U83" s="7" t="str">
        <f t="array" ref="U83">iferror(iNDEX('Sep1-2324'!$AQ$6:$AQ1001,MATCH(B83, 'Sep1-2324'!$A$6:$A1001, 0)),"---")</f>
        <v>---</v>
      </c>
    </row>
    <row r="84">
      <c r="A84" s="5">
        <v>81.0</v>
      </c>
      <c r="B84" s="10" t="s">
        <v>93</v>
      </c>
      <c r="C84" s="7" t="str">
        <f t="array" ref="C84">INDEX('Svi studenti'!$C$2:$C1001,MATCH(B84, 'Svi studenti'!$B$2:$B1001, 0))</f>
        <v>Анђелковић, Борис</v>
      </c>
      <c r="D84" s="8" t="str">
        <f t="array" ref="D84">iferror(iNDEX('Svi studenti'!$G$2:$G1001,MATCH(B84, 'Svi studenti'!$B$2:$B1001, 0)),"---")</f>
        <v>3и2б</v>
      </c>
      <c r="E84" s="9">
        <f t="array" ref="E84">iferror(iNDEX('Prisustvo-Vežbe'!$Q$4:$Q1001,MATCH(B84, 'Prisustvo-Vežbe'!$A$4:$A1001, 0)),"---")</f>
        <v>0</v>
      </c>
      <c r="G84" s="7" t="str">
        <f t="array" ref="G84">iferror(iNDEX('Januar 1'!$AH$5:$AH1001,MATCH(B84, 'Januar 1'!$A$5:$A1001, 0)),"---")</f>
        <v>---</v>
      </c>
      <c r="I84" s="7" t="str">
        <f t="array" ref="I84">iferror(iNDEX('Januar 2'!$AM$5:$AM1001,MATCH(B84, 'Januar 2'!$A$5:$A1001, 0)),"---")</f>
        <v>---</v>
      </c>
      <c r="K84" s="7" t="str">
        <f t="array" ref="K84">iferror(iNDEX('Jun1'!$AY$6:$AY1001,MATCH(B84, 'Jun1'!$A$6:$A1001, 0)),"---")</f>
        <v>---</v>
      </c>
      <c r="M84" s="7" t="str">
        <f t="array" ref="M84">iferror(iNDEX('Jun2'!$AM$6:$AM1001,MATCH(B84, 'Jun2'!$A$6:$A1001, 0)),"---")</f>
        <v>---</v>
      </c>
      <c r="O84" s="7" t="str">
        <f t="array" ref="O84">iferror(iNDEX('Sep1'!$AK$6:$AK1001,MATCH(B84, 'Sep1'!$A$6:$A1001, 0)),"---")</f>
        <v>---</v>
      </c>
      <c r="Q84" s="7" t="str">
        <f t="array" ref="Q84">iferror(iNDEX('Sep2'!$AO$6:$AO1001,MATCH(B84, 'Sep2'!$A$6:$A1001, 0)),"---")</f>
        <v>---</v>
      </c>
      <c r="S84" s="7" t="str">
        <f t="array" ref="S84">iferror(iNDEX(Dodatni!$AJ$6:$AJ1001,MATCH(B84, Dodatni!$A$6:$A1001, 0)),"---")</f>
        <v>---</v>
      </c>
      <c r="U84" s="7" t="str">
        <f t="array" ref="U84">iferror(iNDEX('Sep1-2324'!$AQ$6:$AQ1001,MATCH(B84, 'Sep1-2324'!$A$6:$A1001, 0)),"---")</f>
        <v>---</v>
      </c>
    </row>
    <row r="85">
      <c r="A85" s="5">
        <v>82.0</v>
      </c>
      <c r="B85" s="10" t="s">
        <v>94</v>
      </c>
      <c r="C85" s="7" t="str">
        <f t="array" ref="C85">INDEX('Svi studenti'!$C$2:$C1001,MATCH(B85, 'Svi studenti'!$B$2:$B1001, 0))</f>
        <v>Арсеновић, Виктор</v>
      </c>
      <c r="D85" s="8" t="str">
        <f t="array" ref="D85">iferror(iNDEX('Svi studenti'!$G$2:$G1001,MATCH(B85, 'Svi studenti'!$B$2:$B1001, 0)),"---")</f>
        <v>3и2а</v>
      </c>
      <c r="E85" s="9">
        <f t="array" ref="E85">iferror(iNDEX('Prisustvo-Vežbe'!$Q$4:$Q1001,MATCH(B85, 'Prisustvo-Vežbe'!$A$4:$A1001, 0)),"---")</f>
        <v>1</v>
      </c>
      <c r="G85" s="7" t="str">
        <f t="array" ref="G85">iferror(iNDEX('Januar 1'!$AH$5:$AH1001,MATCH(B85, 'Januar 1'!$A$5:$A1001, 0)),"---")</f>
        <v>---</v>
      </c>
      <c r="I85" s="7" t="str">
        <f t="array" ref="I85">iferror(iNDEX('Januar 2'!$AM$5:$AM1001,MATCH(B85, 'Januar 2'!$A$5:$A1001, 0)),"---")</f>
        <v>---</v>
      </c>
      <c r="K85" s="7" t="str">
        <f t="array" ref="K85">iferror(iNDEX('Jun1'!$AY$6:$AY1001,MATCH(B85, 'Jun1'!$A$6:$A1001, 0)),"---")</f>
        <v>---</v>
      </c>
      <c r="M85" s="7" t="str">
        <f t="array" ref="M85">iferror(iNDEX('Jun2'!$AM$6:$AM1001,MATCH(B85, 'Jun2'!$A$6:$A1001, 0)),"---")</f>
        <v>---</v>
      </c>
      <c r="O85" s="7" t="str">
        <f t="array" ref="O85">iferror(iNDEX('Sep1'!$AK$6:$AK1001,MATCH(B85, 'Sep1'!$A$6:$A1001, 0)),"---")</f>
        <v>---</v>
      </c>
      <c r="Q85" s="7" t="str">
        <f t="array" ref="Q85">iferror(iNDEX('Sep2'!$AO$6:$AO1001,MATCH(B85, 'Sep2'!$A$6:$A1001, 0)),"---")</f>
        <v>---</v>
      </c>
      <c r="S85" s="7" t="str">
        <f t="array" ref="S85">iferror(iNDEX(Dodatni!$AJ$6:$AJ1001,MATCH(B85, Dodatni!$A$6:$A1001, 0)),"---")</f>
        <v>---</v>
      </c>
      <c r="U85" s="7" t="str">
        <f t="array" ref="U85">iferror(iNDEX('Sep1-2324'!$AQ$6:$AQ1001,MATCH(B85, 'Sep1-2324'!$A$6:$A1001, 0)),"---")</f>
        <v>---</v>
      </c>
    </row>
    <row r="86">
      <c r="A86" s="5">
        <v>83.0</v>
      </c>
      <c r="B86" s="10" t="s">
        <v>95</v>
      </c>
      <c r="C86" s="7" t="str">
        <f t="array" ref="C86">INDEX('Svi studenti'!$C$2:$C1001,MATCH(B86, 'Svi studenti'!$B$2:$B1001, 0))</f>
        <v>Бановић, Љубомир</v>
      </c>
      <c r="D86" s="8" t="str">
        <f t="array" ref="D86">iferror(iNDEX('Svi studenti'!$G$2:$G1001,MATCH(B86, 'Svi studenti'!$B$2:$B1001, 0)),"---")</f>
        <v>3и2б</v>
      </c>
      <c r="E86" s="9">
        <f t="array" ref="E86">iferror(iNDEX('Prisustvo-Vežbe'!$Q$4:$Q1001,MATCH(B86, 'Prisustvo-Vežbe'!$A$4:$A1001, 0)),"---")</f>
        <v>5</v>
      </c>
      <c r="G86" s="7">
        <f t="array" ref="G86">iferror(iNDEX('Januar 1'!$AH$5:$AH1001,MATCH(B86, 'Januar 1'!$A$5:$A1001, 0)),"---")</f>
        <v>54.8</v>
      </c>
      <c r="I86" s="7" t="str">
        <f t="array" ref="I86">iferror(iNDEX('Januar 2'!$AM$5:$AM1001,MATCH(B86, 'Januar 2'!$A$5:$A1001, 0)),"---")</f>
        <v>---</v>
      </c>
      <c r="K86" s="7" t="str">
        <f t="array" ref="K86">iferror(iNDEX('Jun1'!$AY$6:$AY1001,MATCH(B86, 'Jun1'!$A$6:$A1001, 0)),"---")</f>
        <v>---</v>
      </c>
      <c r="M86" s="7" t="str">
        <f t="array" ref="M86">iferror(iNDEX('Jun2'!$AM$6:$AM1001,MATCH(B86, 'Jun2'!$A$6:$A1001, 0)),"---")</f>
        <v>---</v>
      </c>
      <c r="O86" s="7" t="str">
        <f t="array" ref="O86">iferror(iNDEX('Sep1'!$AK$6:$AK1001,MATCH(B86, 'Sep1'!$A$6:$A1001, 0)),"---")</f>
        <v>---</v>
      </c>
      <c r="Q86" s="7" t="str">
        <f t="array" ref="Q86">iferror(iNDEX('Sep2'!$AO$6:$AO1001,MATCH(B86, 'Sep2'!$A$6:$A1001, 0)),"---")</f>
        <v>---</v>
      </c>
      <c r="S86" s="7" t="str">
        <f t="array" ref="S86">iferror(iNDEX(Dodatni!$AJ$6:$AJ1001,MATCH(B86, Dodatni!$A$6:$A1001, 0)),"---")</f>
        <v>---</v>
      </c>
      <c r="U86" s="7" t="str">
        <f t="array" ref="U86">iferror(iNDEX('Sep1-2324'!$AQ$6:$AQ1001,MATCH(B86, 'Sep1-2324'!$A$6:$A1001, 0)),"---")</f>
        <v>---</v>
      </c>
    </row>
    <row r="87">
      <c r="A87" s="5">
        <v>84.0</v>
      </c>
      <c r="B87" s="10" t="s">
        <v>96</v>
      </c>
      <c r="C87" s="7" t="str">
        <f t="array" ref="C87">INDEX('Svi studenti'!$C$2:$C1001,MATCH(B87, 'Svi studenti'!$B$2:$B1001, 0))</f>
        <v>Бекчић, Драган</v>
      </c>
      <c r="D87" s="8" t="str">
        <f t="array" ref="D87">iferror(iNDEX('Svi studenti'!$G$2:$G1001,MATCH(B87, 'Svi studenti'!$B$2:$B1001, 0)),"---")</f>
        <v>3и2а</v>
      </c>
      <c r="E87" s="9">
        <f t="array" ref="E87">iferror(iNDEX('Prisustvo-Vežbe'!$Q$4:$Q1001,MATCH(B87, 'Prisustvo-Vežbe'!$A$4:$A1001, 0)),"---")</f>
        <v>2.5</v>
      </c>
      <c r="G87" s="7" t="str">
        <f t="array" ref="G87">iferror(iNDEX('Januar 1'!$AH$5:$AH1001,MATCH(B87, 'Januar 1'!$A$5:$A1001, 0)),"---")</f>
        <v>---</v>
      </c>
      <c r="I87" s="7">
        <f t="array" ref="I87">iferror(iNDEX('Januar 2'!$AM$5:$AM1001,MATCH(B87, 'Januar 2'!$A$5:$A1001, 0)),"---")</f>
        <v>9.5</v>
      </c>
      <c r="K87" s="7" t="str">
        <f t="array" ref="K87">iferror(iNDEX('Jun1'!$AY$6:$AY1001,MATCH(B87, 'Jun1'!$A$6:$A1001, 0)),"---")</f>
        <v>---</v>
      </c>
      <c r="M87" s="7" t="str">
        <f t="array" ref="M87">iferror(iNDEX('Jun2'!$AM$6:$AM1001,MATCH(B87, 'Jun2'!$A$6:$A1001, 0)),"---")</f>
        <v>---</v>
      </c>
      <c r="O87" s="7" t="str">
        <f t="array" ref="O87">iferror(iNDEX('Sep1'!$AK$6:$AK1001,MATCH(B87, 'Sep1'!$A$6:$A1001, 0)),"---")</f>
        <v>---</v>
      </c>
      <c r="Q87" s="7" t="str">
        <f t="array" ref="Q87">iferror(iNDEX('Sep2'!$AO$6:$AO1001,MATCH(B87, 'Sep2'!$A$6:$A1001, 0)),"---")</f>
        <v>---</v>
      </c>
      <c r="S87" s="7" t="str">
        <f t="array" ref="S87">iferror(iNDEX(Dodatni!$AJ$6:$AJ1001,MATCH(B87, Dodatni!$A$6:$A1001, 0)),"---")</f>
        <v>---</v>
      </c>
      <c r="U87" s="7" t="str">
        <f t="array" ref="U87">iferror(iNDEX('Sep1-2324'!$AQ$6:$AQ1001,MATCH(B87, 'Sep1-2324'!$A$6:$A1001, 0)),"---")</f>
        <v>---</v>
      </c>
    </row>
    <row r="88">
      <c r="A88" s="5">
        <v>85.0</v>
      </c>
      <c r="B88" s="10" t="s">
        <v>97</v>
      </c>
      <c r="C88" s="7" t="str">
        <f t="array" ref="C88">INDEX('Svi studenti'!$C$2:$C1001,MATCH(B88, 'Svi studenti'!$B$2:$B1001, 0))</f>
        <v>Бикић, Андрија</v>
      </c>
      <c r="D88" s="8" t="str">
        <f t="array" ref="D88">iferror(iNDEX('Svi studenti'!$G$2:$G1001,MATCH(B88, 'Svi studenti'!$B$2:$B1001, 0)),"---")</f>
        <v>3и2а</v>
      </c>
      <c r="E88" s="9">
        <f t="array" ref="E88">iferror(iNDEX('Prisustvo-Vežbe'!$Q$4:$Q1001,MATCH(B88, 'Prisustvo-Vežbe'!$A$4:$A1001, 0)),"---")</f>
        <v>0</v>
      </c>
      <c r="G88" s="7" t="str">
        <f t="array" ref="G88">iferror(iNDEX('Januar 1'!$AH$5:$AH1001,MATCH(B88, 'Januar 1'!$A$5:$A1001, 0)),"---")</f>
        <v>---</v>
      </c>
      <c r="I88" s="7" t="str">
        <f t="array" ref="I88">iferror(iNDEX('Januar 2'!$AM$5:$AM1001,MATCH(B88, 'Januar 2'!$A$5:$A1001, 0)),"---")</f>
        <v>---</v>
      </c>
      <c r="K88" s="7" t="str">
        <f t="array" ref="K88">iferror(iNDEX('Jun1'!$AY$6:$AY1001,MATCH(B88, 'Jun1'!$A$6:$A1001, 0)),"---")</f>
        <v>---</v>
      </c>
      <c r="M88" s="7" t="str">
        <f t="array" ref="M88">iferror(iNDEX('Jun2'!$AM$6:$AM1001,MATCH(B88, 'Jun2'!$A$6:$A1001, 0)),"---")</f>
        <v>---</v>
      </c>
      <c r="O88" s="7" t="str">
        <f t="array" ref="O88">iferror(iNDEX('Sep1'!$AK$6:$AK1001,MATCH(B88, 'Sep1'!$A$6:$A1001, 0)),"---")</f>
        <v>---</v>
      </c>
      <c r="Q88" s="7" t="str">
        <f t="array" ref="Q88">iferror(iNDEX('Sep2'!$AO$6:$AO1001,MATCH(B88, 'Sep2'!$A$6:$A1001, 0)),"---")</f>
        <v>---</v>
      </c>
      <c r="S88" s="7" t="str">
        <f t="array" ref="S88">iferror(iNDEX(Dodatni!$AJ$6:$AJ1001,MATCH(B88, Dodatni!$A$6:$A1001, 0)),"---")</f>
        <v>---</v>
      </c>
      <c r="U88" s="7" t="str">
        <f t="array" ref="U88">iferror(iNDEX('Sep1-2324'!$AQ$6:$AQ1001,MATCH(B88, 'Sep1-2324'!$A$6:$A1001, 0)),"---")</f>
        <v>---</v>
      </c>
    </row>
    <row r="89">
      <c r="A89" s="5">
        <v>86.0</v>
      </c>
      <c r="B89" s="10" t="s">
        <v>98</v>
      </c>
      <c r="C89" s="7" t="str">
        <f t="array" ref="C89">INDEX('Svi studenti'!$C$2:$C1001,MATCH(B89, 'Svi studenti'!$B$2:$B1001, 0))</f>
        <v>Васиљевић, Василије</v>
      </c>
      <c r="D89" s="8" t="str">
        <f t="array" ref="D89">iferror(iNDEX('Svi studenti'!$G$2:$G1001,MATCH(B89, 'Svi studenti'!$B$2:$B1001, 0)),"---")</f>
        <v>3и2а</v>
      </c>
      <c r="E89" s="9">
        <f t="array" ref="E89">iferror(iNDEX('Prisustvo-Vežbe'!$Q$4:$Q1001,MATCH(B89, 'Prisustvo-Vežbe'!$A$4:$A1001, 0)),"---")</f>
        <v>0</v>
      </c>
      <c r="G89" s="7">
        <f t="array" ref="G89">iferror(iNDEX('Januar 1'!$AH$5:$AH1001,MATCH(B89, 'Januar 1'!$A$5:$A1001, 0)),"---")</f>
        <v>16.5</v>
      </c>
      <c r="I89" s="7" t="str">
        <f t="array" ref="I89">iferror(iNDEX('Januar 2'!$AM$5:$AM1001,MATCH(B89, 'Januar 2'!$A$5:$A1001, 0)),"---")</f>
        <v>---</v>
      </c>
      <c r="K89" s="7" t="str">
        <f t="array" ref="K89">iferror(iNDEX('Jun1'!$AY$6:$AY1001,MATCH(B89, 'Jun1'!$A$6:$A1001, 0)),"---")</f>
        <v>---</v>
      </c>
      <c r="M89" s="7" t="str">
        <f t="array" ref="M89">iferror(iNDEX('Jun2'!$AM$6:$AM1001,MATCH(B89, 'Jun2'!$A$6:$A1001, 0)),"---")</f>
        <v>---</v>
      </c>
      <c r="O89" s="7" t="str">
        <f t="array" ref="O89">iferror(iNDEX('Sep1'!$AK$6:$AK1001,MATCH(B89, 'Sep1'!$A$6:$A1001, 0)),"---")</f>
        <v>---</v>
      </c>
      <c r="Q89" s="7" t="str">
        <f t="array" ref="Q89">iferror(iNDEX('Sep2'!$AO$6:$AO1001,MATCH(B89, 'Sep2'!$A$6:$A1001, 0)),"---")</f>
        <v>---</v>
      </c>
      <c r="S89" s="7" t="str">
        <f t="array" ref="S89">iferror(iNDEX(Dodatni!$AJ$6:$AJ1001,MATCH(B89, Dodatni!$A$6:$A1001, 0)),"---")</f>
        <v>---</v>
      </c>
      <c r="U89" s="7" t="str">
        <f t="array" ref="U89">iferror(iNDEX('Sep1-2324'!$AQ$6:$AQ1001,MATCH(B89, 'Sep1-2324'!$A$6:$A1001, 0)),"---")</f>
        <v>---</v>
      </c>
    </row>
    <row r="90">
      <c r="A90" s="5">
        <v>87.0</v>
      </c>
      <c r="B90" s="10" t="s">
        <v>99</v>
      </c>
      <c r="C90" s="7" t="str">
        <f t="array" ref="C90">INDEX('Svi studenti'!$C$2:$C1001,MATCH(B90, 'Svi studenti'!$B$2:$B1001, 0))</f>
        <v>Величковић, Јелена</v>
      </c>
      <c r="D90" s="8" t="str">
        <f t="array" ref="D90">iferror(iNDEX('Svi studenti'!$G$2:$G1001,MATCH(B90, 'Svi studenti'!$B$2:$B1001, 0)),"---")</f>
        <v>3и2а</v>
      </c>
      <c r="E90" s="9">
        <f t="array" ref="E90">iferror(iNDEX('Prisustvo-Vežbe'!$Q$4:$Q1001,MATCH(B90, 'Prisustvo-Vežbe'!$A$4:$A1001, 0)),"---")</f>
        <v>0.5</v>
      </c>
      <c r="G90" s="7" t="str">
        <f t="array" ref="G90">iferror(iNDEX('Januar 1'!$AH$5:$AH1001,MATCH(B90, 'Januar 1'!$A$5:$A1001, 0)),"---")</f>
        <v>---</v>
      </c>
      <c r="I90" s="7" t="str">
        <f t="array" ref="I90">iferror(iNDEX('Januar 2'!$AM$5:$AM1001,MATCH(B90, 'Januar 2'!$A$5:$A1001, 0)),"---")</f>
        <v>---</v>
      </c>
      <c r="K90" s="7" t="str">
        <f t="array" ref="K90">iferror(iNDEX('Jun1'!$AY$6:$AY1001,MATCH(B90, 'Jun1'!$A$6:$A1001, 0)),"---")</f>
        <v>---</v>
      </c>
      <c r="M90" s="7" t="str">
        <f t="array" ref="M90">iferror(iNDEX('Jun2'!$AM$6:$AM1001,MATCH(B90, 'Jun2'!$A$6:$A1001, 0)),"---")</f>
        <v>---</v>
      </c>
      <c r="O90" s="7" t="str">
        <f t="array" ref="O90">iferror(iNDEX('Sep1'!$AK$6:$AK1001,MATCH(B90, 'Sep1'!$A$6:$A1001, 0)),"---")</f>
        <v>---</v>
      </c>
      <c r="Q90" s="7" t="str">
        <f t="array" ref="Q90">iferror(iNDEX('Sep2'!$AO$6:$AO1001,MATCH(B90, 'Sep2'!$A$6:$A1001, 0)),"---")</f>
        <v>---</v>
      </c>
      <c r="S90" s="7" t="str">
        <f t="array" ref="S90">iferror(iNDEX(Dodatni!$AJ$6:$AJ1001,MATCH(B90, Dodatni!$A$6:$A1001, 0)),"---")</f>
        <v>---</v>
      </c>
      <c r="U90" s="7" t="str">
        <f t="array" ref="U90">iferror(iNDEX('Sep1-2324'!$AQ$6:$AQ1001,MATCH(B90, 'Sep1-2324'!$A$6:$A1001, 0)),"---")</f>
        <v>---</v>
      </c>
    </row>
    <row r="91">
      <c r="A91" s="5">
        <v>88.0</v>
      </c>
      <c r="B91" s="10" t="s">
        <v>100</v>
      </c>
      <c r="C91" s="7" t="str">
        <f t="array" ref="C91">INDEX('Svi studenti'!$C$2:$C1001,MATCH(B91, 'Svi studenti'!$B$2:$B1001, 0))</f>
        <v>Владисављевић, Никола</v>
      </c>
      <c r="D91" s="8" t="str">
        <f t="array" ref="D91">iferror(iNDEX('Svi studenti'!$G$2:$G1001,MATCH(B91, 'Svi studenti'!$B$2:$B1001, 0)),"---")</f>
        <v>3и2б</v>
      </c>
      <c r="E91" s="9">
        <f t="array" ref="E91">iferror(iNDEX('Prisustvo-Vežbe'!$Q$4:$Q1001,MATCH(B91, 'Prisustvo-Vežbe'!$A$4:$A1001, 0)),"---")</f>
        <v>0.5</v>
      </c>
      <c r="G91" s="7" t="str">
        <f t="array" ref="G91">iferror(iNDEX('Januar 1'!$AH$5:$AH1001,MATCH(B91, 'Januar 1'!$A$5:$A1001, 0)),"---")</f>
        <v>---</v>
      </c>
      <c r="I91" s="7" t="str">
        <f t="array" ref="I91">iferror(iNDEX('Januar 2'!$AM$5:$AM1001,MATCH(B91, 'Januar 2'!$A$5:$A1001, 0)),"---")</f>
        <v>---</v>
      </c>
      <c r="K91" s="7" t="str">
        <f t="array" ref="K91">iferror(iNDEX('Jun1'!$AY$6:$AY1001,MATCH(B91, 'Jun1'!$A$6:$A1001, 0)),"---")</f>
        <v>---</v>
      </c>
      <c r="M91" s="7" t="str">
        <f t="array" ref="M91">iferror(iNDEX('Jun2'!$AM$6:$AM1001,MATCH(B91, 'Jun2'!$A$6:$A1001, 0)),"---")</f>
        <v>---</v>
      </c>
      <c r="O91" s="7" t="str">
        <f t="array" ref="O91">iferror(iNDEX('Sep1'!$AK$6:$AK1001,MATCH(B91, 'Sep1'!$A$6:$A1001, 0)),"---")</f>
        <v>---</v>
      </c>
      <c r="Q91" s="7" t="str">
        <f t="array" ref="Q91">iferror(iNDEX('Sep2'!$AO$6:$AO1001,MATCH(B91, 'Sep2'!$A$6:$A1001, 0)),"---")</f>
        <v>---</v>
      </c>
      <c r="S91" s="7" t="str">
        <f t="array" ref="S91">iferror(iNDEX(Dodatni!$AJ$6:$AJ1001,MATCH(B91, Dodatni!$A$6:$A1001, 0)),"---")</f>
        <v>---</v>
      </c>
      <c r="U91" s="7" t="str">
        <f t="array" ref="U91">iferror(iNDEX('Sep1-2324'!$AQ$6:$AQ1001,MATCH(B91, 'Sep1-2324'!$A$6:$A1001, 0)),"---")</f>
        <v>---</v>
      </c>
    </row>
    <row r="92">
      <c r="A92" s="5">
        <v>89.0</v>
      </c>
      <c r="B92" s="10" t="s">
        <v>101</v>
      </c>
      <c r="C92" s="7" t="str">
        <f t="array" ref="C92">INDEX('Svi studenti'!$C$2:$C1001,MATCH(B92, 'Svi studenti'!$B$2:$B1001, 0))</f>
        <v>Вујко, Димитрије</v>
      </c>
      <c r="D92" s="8" t="str">
        <f t="array" ref="D92">iferror(iNDEX('Svi studenti'!$G$2:$G1001,MATCH(B92, 'Svi studenti'!$B$2:$B1001, 0)),"---")</f>
        <v>3и2б</v>
      </c>
      <c r="E92" s="9">
        <f t="array" ref="E92">iferror(iNDEX('Prisustvo-Vežbe'!$Q$4:$Q1001,MATCH(B92, 'Prisustvo-Vežbe'!$A$4:$A1001, 0)),"---")</f>
        <v>0</v>
      </c>
      <c r="G92" s="7" t="str">
        <f t="array" ref="G92">iferror(iNDEX('Januar 1'!$AH$5:$AH1001,MATCH(B92, 'Januar 1'!$A$5:$A1001, 0)),"---")</f>
        <v>---</v>
      </c>
      <c r="I92" s="7" t="str">
        <f t="array" ref="I92">iferror(iNDEX('Januar 2'!$AM$5:$AM1001,MATCH(B92, 'Januar 2'!$A$5:$A1001, 0)),"---")</f>
        <v>---</v>
      </c>
      <c r="K92" s="7" t="str">
        <f t="array" ref="K92">iferror(iNDEX('Jun1'!$AY$6:$AY1001,MATCH(B92, 'Jun1'!$A$6:$A1001, 0)),"---")</f>
        <v>---</v>
      </c>
      <c r="M92" s="7" t="str">
        <f t="array" ref="M92">iferror(iNDEX('Jun2'!$AM$6:$AM1001,MATCH(B92, 'Jun2'!$A$6:$A1001, 0)),"---")</f>
        <v>---</v>
      </c>
      <c r="O92" s="7" t="str">
        <f t="array" ref="O92">iferror(iNDEX('Sep1'!$AK$6:$AK1001,MATCH(B92, 'Sep1'!$A$6:$A1001, 0)),"---")</f>
        <v>---</v>
      </c>
      <c r="Q92" s="7" t="str">
        <f t="array" ref="Q92">iferror(iNDEX('Sep2'!$AO$6:$AO1001,MATCH(B92, 'Sep2'!$A$6:$A1001, 0)),"---")</f>
        <v>---</v>
      </c>
      <c r="S92" s="7" t="str">
        <f t="array" ref="S92">iferror(iNDEX(Dodatni!$AJ$6:$AJ1001,MATCH(B92, Dodatni!$A$6:$A1001, 0)),"---")</f>
        <v>---</v>
      </c>
      <c r="U92" s="7" t="str">
        <f t="array" ref="U92">iferror(iNDEX('Sep1-2324'!$AQ$6:$AQ1001,MATCH(B92, 'Sep1-2324'!$A$6:$A1001, 0)),"---")</f>
        <v>---</v>
      </c>
    </row>
    <row r="93">
      <c r="A93" s="5">
        <v>90.0</v>
      </c>
      <c r="B93" s="10" t="s">
        <v>102</v>
      </c>
      <c r="C93" s="7" t="str">
        <f t="array" ref="C93">INDEX('Svi studenti'!$C$2:$C1001,MATCH(B93, 'Svi studenti'!$B$2:$B1001, 0))</f>
        <v>Вуковић, Јана</v>
      </c>
      <c r="D93" s="8" t="str">
        <f t="array" ref="D93">iferror(iNDEX('Svi studenti'!$G$2:$G1001,MATCH(B93, 'Svi studenti'!$B$2:$B1001, 0)),"---")</f>
        <v>3и2б</v>
      </c>
      <c r="E93" s="9">
        <f t="array" ref="E93">iferror(iNDEX('Prisustvo-Vežbe'!$Q$4:$Q1001,MATCH(B93, 'Prisustvo-Vežbe'!$A$4:$A1001, 0)),"---")</f>
        <v>4.5</v>
      </c>
      <c r="G93" s="7" t="str">
        <f t="array" ref="G93">iferror(iNDEX('Januar 1'!$AH$5:$AH1001,MATCH(B93, 'Januar 1'!$A$5:$A1001, 0)),"---")</f>
        <v>---</v>
      </c>
      <c r="I93" s="7">
        <f t="array" ref="I93">iferror(iNDEX('Januar 2'!$AM$5:$AM1001,MATCH(B93, 'Januar 2'!$A$5:$A1001, 0)),"---")</f>
        <v>31</v>
      </c>
      <c r="K93" s="7" t="str">
        <f t="array" ref="K93">iferror(iNDEX('Jun1'!$AY$6:$AY1001,MATCH(B93, 'Jun1'!$A$6:$A1001, 0)),"---")</f>
        <v>---</v>
      </c>
      <c r="M93" s="7" t="str">
        <f t="array" ref="M93">iferror(iNDEX('Jun2'!$AM$6:$AM1001,MATCH(B93, 'Jun2'!$A$6:$A1001, 0)),"---")</f>
        <v>---</v>
      </c>
      <c r="O93" s="7" t="str">
        <f t="array" ref="O93">iferror(iNDEX('Sep1'!$AK$6:$AK1001,MATCH(B93, 'Sep1'!$A$6:$A1001, 0)),"---")</f>
        <v>---</v>
      </c>
      <c r="Q93" s="7" t="str">
        <f t="array" ref="Q93">iferror(iNDEX('Sep2'!$AO$6:$AO1001,MATCH(B93, 'Sep2'!$A$6:$A1001, 0)),"---")</f>
        <v>---</v>
      </c>
      <c r="S93" s="7" t="str">
        <f t="array" ref="S93">iferror(iNDEX(Dodatni!$AJ$6:$AJ1001,MATCH(B93, Dodatni!$A$6:$A1001, 0)),"---")</f>
        <v>---</v>
      </c>
      <c r="U93" s="7" t="str">
        <f t="array" ref="U93">iferror(iNDEX('Sep1-2324'!$AQ$6:$AQ1001,MATCH(B93, 'Sep1-2324'!$A$6:$A1001, 0)),"---")</f>
        <v>---</v>
      </c>
    </row>
    <row r="94">
      <c r="A94" s="5">
        <v>91.0</v>
      </c>
      <c r="B94" s="10" t="s">
        <v>103</v>
      </c>
      <c r="C94" s="7" t="str">
        <f t="array" ref="C94">INDEX('Svi studenti'!$C$2:$C1001,MATCH(B94, 'Svi studenti'!$B$2:$B1001, 0))</f>
        <v>Вучељић, Марко</v>
      </c>
      <c r="D94" s="8" t="str">
        <f t="array" ref="D94">iferror(iNDEX('Svi studenti'!$G$2:$G1001,MATCH(B94, 'Svi studenti'!$B$2:$B1001, 0)),"---")</f>
        <v>3и2а</v>
      </c>
      <c r="E94" s="9">
        <f t="array" ref="E94">iferror(iNDEX('Prisustvo-Vežbe'!$Q$4:$Q1001,MATCH(B94, 'Prisustvo-Vežbe'!$A$4:$A1001, 0)),"---")</f>
        <v>5</v>
      </c>
      <c r="G94" s="7" t="str">
        <f t="array" ref="G94">iferror(iNDEX('Januar 1'!$AH$5:$AH1001,MATCH(B94, 'Januar 1'!$A$5:$A1001, 0)),"---")</f>
        <v>---</v>
      </c>
      <c r="I94" s="7">
        <f t="array" ref="I94">iferror(iNDEX('Januar 2'!$AM$5:$AM1001,MATCH(B94, 'Januar 2'!$A$5:$A1001, 0)),"---")</f>
        <v>35</v>
      </c>
      <c r="K94" s="7" t="str">
        <f t="array" ref="K94">iferror(iNDEX('Jun1'!$AY$6:$AY1001,MATCH(B94, 'Jun1'!$A$6:$A1001, 0)),"---")</f>
        <v>---</v>
      </c>
      <c r="M94" s="7" t="str">
        <f t="array" ref="M94">iferror(iNDEX('Jun2'!$AM$6:$AM1001,MATCH(B94, 'Jun2'!$A$6:$A1001, 0)),"---")</f>
        <v>---</v>
      </c>
      <c r="O94" s="7" t="str">
        <f t="array" ref="O94">iferror(iNDEX('Sep1'!$AK$6:$AK1001,MATCH(B94, 'Sep1'!$A$6:$A1001, 0)),"---")</f>
        <v>---</v>
      </c>
      <c r="Q94" s="7" t="str">
        <f t="array" ref="Q94">iferror(iNDEX('Sep2'!$AO$6:$AO1001,MATCH(B94, 'Sep2'!$A$6:$A1001, 0)),"---")</f>
        <v>---</v>
      </c>
      <c r="S94" s="7" t="str">
        <f t="array" ref="S94">iferror(iNDEX(Dodatni!$AJ$6:$AJ1001,MATCH(B94, Dodatni!$A$6:$A1001, 0)),"---")</f>
        <v>---</v>
      </c>
      <c r="U94" s="7" t="str">
        <f t="array" ref="U94">iferror(iNDEX('Sep1-2324'!$AQ$6:$AQ1001,MATCH(B94, 'Sep1-2324'!$A$6:$A1001, 0)),"---")</f>
        <v>---</v>
      </c>
    </row>
    <row r="95">
      <c r="A95" s="5">
        <v>92.0</v>
      </c>
      <c r="B95" s="10" t="s">
        <v>104</v>
      </c>
      <c r="C95" s="7" t="str">
        <f t="array" ref="C95">INDEX('Svi studenti'!$C$2:$C1001,MATCH(B95, 'Svi studenti'!$B$2:$B1001, 0))</f>
        <v>Гагић, Јован</v>
      </c>
      <c r="D95" s="8" t="str">
        <f t="array" ref="D95">iferror(iNDEX('Svi studenti'!$G$2:$G1001,MATCH(B95, 'Svi studenti'!$B$2:$B1001, 0)),"---")</f>
        <v>3и2б</v>
      </c>
      <c r="E95" s="9">
        <f t="array" ref="E95">iferror(iNDEX('Prisustvo-Vežbe'!$Q$4:$Q1001,MATCH(B95, 'Prisustvo-Vežbe'!$A$4:$A1001, 0)),"---")</f>
        <v>0</v>
      </c>
      <c r="G95" s="7" t="str">
        <f t="array" ref="G95">iferror(iNDEX('Januar 1'!$AH$5:$AH1001,MATCH(B95, 'Januar 1'!$A$5:$A1001, 0)),"---")</f>
        <v>---</v>
      </c>
      <c r="I95" s="7" t="str">
        <f t="array" ref="I95">iferror(iNDEX('Januar 2'!$AM$5:$AM1001,MATCH(B95, 'Januar 2'!$A$5:$A1001, 0)),"---")</f>
        <v>---</v>
      </c>
      <c r="K95" s="7" t="str">
        <f t="array" ref="K95">iferror(iNDEX('Jun1'!$AY$6:$AY1001,MATCH(B95, 'Jun1'!$A$6:$A1001, 0)),"---")</f>
        <v>---</v>
      </c>
      <c r="M95" s="7" t="str">
        <f t="array" ref="M95">iferror(iNDEX('Jun2'!$AM$6:$AM1001,MATCH(B95, 'Jun2'!$A$6:$A1001, 0)),"---")</f>
        <v>---</v>
      </c>
      <c r="O95" s="7" t="str">
        <f t="array" ref="O95">iferror(iNDEX('Sep1'!$AK$6:$AK1001,MATCH(B95, 'Sep1'!$A$6:$A1001, 0)),"---")</f>
        <v>---</v>
      </c>
      <c r="Q95" s="7" t="str">
        <f t="array" ref="Q95">iferror(iNDEX('Sep2'!$AO$6:$AO1001,MATCH(B95, 'Sep2'!$A$6:$A1001, 0)),"---")</f>
        <v>---</v>
      </c>
      <c r="S95" s="7" t="str">
        <f t="array" ref="S95">iferror(iNDEX(Dodatni!$AJ$6:$AJ1001,MATCH(B95, Dodatni!$A$6:$A1001, 0)),"---")</f>
        <v>---</v>
      </c>
      <c r="U95" s="7" t="str">
        <f t="array" ref="U95">iferror(iNDEX('Sep1-2324'!$AQ$6:$AQ1001,MATCH(B95, 'Sep1-2324'!$A$6:$A1001, 0)),"---")</f>
        <v>---</v>
      </c>
    </row>
    <row r="96">
      <c r="A96" s="5">
        <v>93.0</v>
      </c>
      <c r="B96" s="10" t="s">
        <v>105</v>
      </c>
      <c r="C96" s="7" t="str">
        <f t="array" ref="C96">INDEX('Svi studenti'!$C$2:$C1001,MATCH(B96, 'Svi studenti'!$B$2:$B1001, 0))</f>
        <v>Гајић, Реља</v>
      </c>
      <c r="D96" s="8" t="str">
        <f t="array" ref="D96">iferror(iNDEX('Svi studenti'!$G$2:$G1001,MATCH(B96, 'Svi studenti'!$B$2:$B1001, 0)),"---")</f>
        <v>3и2а</v>
      </c>
      <c r="E96" s="9">
        <f t="array" ref="E96">iferror(iNDEX('Prisustvo-Vežbe'!$Q$4:$Q1001,MATCH(B96, 'Prisustvo-Vežbe'!$A$4:$A1001, 0)),"---")</f>
        <v>0</v>
      </c>
      <c r="G96" s="7" t="str">
        <f t="array" ref="G96">iferror(iNDEX('Januar 1'!$AH$5:$AH1001,MATCH(B96, 'Januar 1'!$A$5:$A1001, 0)),"---")</f>
        <v>---</v>
      </c>
      <c r="I96" s="7" t="str">
        <f t="array" ref="I96">iferror(iNDEX('Januar 2'!$AM$5:$AM1001,MATCH(B96, 'Januar 2'!$A$5:$A1001, 0)),"---")</f>
        <v>---</v>
      </c>
      <c r="K96" s="7" t="str">
        <f t="array" ref="K96">iferror(iNDEX('Jun1'!$AY$6:$AY1001,MATCH(B96, 'Jun1'!$A$6:$A1001, 0)),"---")</f>
        <v>---</v>
      </c>
      <c r="M96" s="7" t="str">
        <f t="array" ref="M96">iferror(iNDEX('Jun2'!$AM$6:$AM1001,MATCH(B96, 'Jun2'!$A$6:$A1001, 0)),"---")</f>
        <v>---</v>
      </c>
      <c r="O96" s="7" t="str">
        <f t="array" ref="O96">iferror(iNDEX('Sep1'!$AK$6:$AK1001,MATCH(B96, 'Sep1'!$A$6:$A1001, 0)),"---")</f>
        <v>---</v>
      </c>
      <c r="Q96" s="7" t="str">
        <f t="array" ref="Q96">iferror(iNDEX('Sep2'!$AO$6:$AO1001,MATCH(B96, 'Sep2'!$A$6:$A1001, 0)),"---")</f>
        <v>---</v>
      </c>
      <c r="S96" s="7" t="str">
        <f t="array" ref="S96">iferror(iNDEX(Dodatni!$AJ$6:$AJ1001,MATCH(B96, Dodatni!$A$6:$A1001, 0)),"---")</f>
        <v>---</v>
      </c>
      <c r="U96" s="7" t="str">
        <f t="array" ref="U96">iferror(iNDEX('Sep1-2324'!$AQ$6:$AQ1001,MATCH(B96, 'Sep1-2324'!$A$6:$A1001, 0)),"---")</f>
        <v>---</v>
      </c>
    </row>
    <row r="97">
      <c r="A97" s="5">
        <v>94.0</v>
      </c>
      <c r="B97" s="10" t="s">
        <v>106</v>
      </c>
      <c r="C97" s="7" t="str">
        <f t="array" ref="C97">INDEX('Svi studenti'!$C$2:$C1001,MATCH(B97, 'Svi studenti'!$B$2:$B1001, 0))</f>
        <v>Гајић, Стефан</v>
      </c>
      <c r="D97" s="8" t="str">
        <f t="array" ref="D97">iferror(iNDEX('Svi studenti'!$G$2:$G1001,MATCH(B97, 'Svi studenti'!$B$2:$B1001, 0)),"---")</f>
        <v>3и2б</v>
      </c>
      <c r="E97" s="9">
        <f t="array" ref="E97">iferror(iNDEX('Prisustvo-Vežbe'!$Q$4:$Q1001,MATCH(B97, 'Prisustvo-Vežbe'!$A$4:$A1001, 0)),"---")</f>
        <v>5</v>
      </c>
      <c r="G97" s="7" t="str">
        <f t="array" ref="G97">iferror(iNDEX('Januar 1'!$AH$5:$AH1001,MATCH(B97, 'Januar 1'!$A$5:$A1001, 0)),"---")</f>
        <v>---</v>
      </c>
      <c r="I97" s="7" t="str">
        <f t="array" ref="I97">iferror(iNDEX('Januar 2'!$AM$5:$AM1001,MATCH(B97, 'Januar 2'!$A$5:$A1001, 0)),"---")</f>
        <v>---</v>
      </c>
      <c r="K97" s="7" t="str">
        <f t="array" ref="K97">iferror(iNDEX('Jun1'!$AY$6:$AY1001,MATCH(B97, 'Jun1'!$A$6:$A1001, 0)),"---")</f>
        <v>---</v>
      </c>
      <c r="M97" s="7" t="str">
        <f t="array" ref="M97">iferror(iNDEX('Jun2'!$AM$6:$AM1001,MATCH(B97, 'Jun2'!$A$6:$A1001, 0)),"---")</f>
        <v>---</v>
      </c>
      <c r="O97" s="7" t="str">
        <f t="array" ref="O97">iferror(iNDEX('Sep1'!$AK$6:$AK1001,MATCH(B97, 'Sep1'!$A$6:$A1001, 0)),"---")</f>
        <v>---</v>
      </c>
      <c r="Q97" s="7" t="str">
        <f t="array" ref="Q97">iferror(iNDEX('Sep2'!$AO$6:$AO1001,MATCH(B97, 'Sep2'!$A$6:$A1001, 0)),"---")</f>
        <v>---</v>
      </c>
      <c r="S97" s="7" t="str">
        <f t="array" ref="S97">iferror(iNDEX(Dodatni!$AJ$6:$AJ1001,MATCH(B97, Dodatni!$A$6:$A1001, 0)),"---")</f>
        <v>---</v>
      </c>
      <c r="U97" s="7" t="str">
        <f t="array" ref="U97">iferror(iNDEX('Sep1-2324'!$AQ$6:$AQ1001,MATCH(B97, 'Sep1-2324'!$A$6:$A1001, 0)),"---")</f>
        <v>---</v>
      </c>
    </row>
    <row r="98">
      <c r="A98" s="5">
        <v>95.0</v>
      </c>
      <c r="B98" s="10" t="s">
        <v>107</v>
      </c>
      <c r="C98" s="7" t="str">
        <f t="array" ref="C98">INDEX('Svi studenti'!$C$2:$C1001,MATCH(B98, 'Svi studenti'!$B$2:$B1001, 0))</f>
        <v>Глигић, Марко</v>
      </c>
      <c r="D98" s="8" t="str">
        <f t="array" ref="D98">iferror(iNDEX('Svi studenti'!$G$2:$G1001,MATCH(B98, 'Svi studenti'!$B$2:$B1001, 0)),"---")</f>
        <v>3и2а</v>
      </c>
      <c r="E98" s="9">
        <f t="array" ref="E98">iferror(iNDEX('Prisustvo-Vežbe'!$Q$4:$Q1001,MATCH(B98, 'Prisustvo-Vežbe'!$A$4:$A1001, 0)),"---")</f>
        <v>0</v>
      </c>
      <c r="G98" s="7" t="str">
        <f t="array" ref="G98">iferror(iNDEX('Januar 1'!$AH$5:$AH1001,MATCH(B98, 'Januar 1'!$A$5:$A1001, 0)),"---")</f>
        <v>---</v>
      </c>
      <c r="I98" s="7" t="str">
        <f t="array" ref="I98">iferror(iNDEX('Januar 2'!$AM$5:$AM1001,MATCH(B98, 'Januar 2'!$A$5:$A1001, 0)),"---")</f>
        <v>---</v>
      </c>
      <c r="K98" s="7" t="str">
        <f t="array" ref="K98">iferror(iNDEX('Jun1'!$AY$6:$AY1001,MATCH(B98, 'Jun1'!$A$6:$A1001, 0)),"---")</f>
        <v>---</v>
      </c>
      <c r="M98" s="7" t="str">
        <f t="array" ref="M98">iferror(iNDEX('Jun2'!$AM$6:$AM1001,MATCH(B98, 'Jun2'!$A$6:$A1001, 0)),"---")</f>
        <v>---</v>
      </c>
      <c r="O98" s="7" t="str">
        <f t="array" ref="O98">iferror(iNDEX('Sep1'!$AK$6:$AK1001,MATCH(B98, 'Sep1'!$A$6:$A1001, 0)),"---")</f>
        <v>---</v>
      </c>
      <c r="Q98" s="7" t="str">
        <f t="array" ref="Q98">iferror(iNDEX('Sep2'!$AO$6:$AO1001,MATCH(B98, 'Sep2'!$A$6:$A1001, 0)),"---")</f>
        <v>---</v>
      </c>
      <c r="S98" s="7" t="str">
        <f t="array" ref="S98">iferror(iNDEX(Dodatni!$AJ$6:$AJ1001,MATCH(B98, Dodatni!$A$6:$A1001, 0)),"---")</f>
        <v>---</v>
      </c>
      <c r="U98" s="7" t="str">
        <f t="array" ref="U98">iferror(iNDEX('Sep1-2324'!$AQ$6:$AQ1001,MATCH(B98, 'Sep1-2324'!$A$6:$A1001, 0)),"---")</f>
        <v>---</v>
      </c>
    </row>
    <row r="99">
      <c r="A99" s="5">
        <v>96.0</v>
      </c>
      <c r="B99" s="10" t="s">
        <v>108</v>
      </c>
      <c r="C99" s="7" t="str">
        <f t="array" ref="C99">INDEX('Svi studenti'!$C$2:$C1001,MATCH(B99, 'Svi studenti'!$B$2:$B1001, 0))</f>
        <v>Давидовић, Лука</v>
      </c>
      <c r="D99" s="8" t="str">
        <f t="array" ref="D99">iferror(iNDEX('Svi studenti'!$G$2:$G1001,MATCH(B99, 'Svi studenti'!$B$2:$B1001, 0)),"---")</f>
        <v>3и2б</v>
      </c>
      <c r="E99" s="9">
        <f t="array" ref="E99">iferror(iNDEX('Prisustvo-Vežbe'!$Q$4:$Q1001,MATCH(B99, 'Prisustvo-Vežbe'!$A$4:$A1001, 0)),"---")</f>
        <v>0</v>
      </c>
      <c r="G99" s="7" t="str">
        <f t="array" ref="G99">iferror(iNDEX('Januar 1'!$AH$5:$AH1001,MATCH(B99, 'Januar 1'!$A$5:$A1001, 0)),"---")</f>
        <v>---</v>
      </c>
      <c r="I99" s="7" t="str">
        <f t="array" ref="I99">iferror(iNDEX('Januar 2'!$AM$5:$AM1001,MATCH(B99, 'Januar 2'!$A$5:$A1001, 0)),"---")</f>
        <v>---</v>
      </c>
      <c r="K99" s="7" t="str">
        <f t="array" ref="K99">iferror(iNDEX('Jun1'!$AY$6:$AY1001,MATCH(B99, 'Jun1'!$A$6:$A1001, 0)),"---")</f>
        <v>---</v>
      </c>
      <c r="M99" s="7" t="str">
        <f t="array" ref="M99">iferror(iNDEX('Jun2'!$AM$6:$AM1001,MATCH(B99, 'Jun2'!$A$6:$A1001, 0)),"---")</f>
        <v>---</v>
      </c>
      <c r="O99" s="7" t="str">
        <f t="array" ref="O99">iferror(iNDEX('Sep1'!$AK$6:$AK1001,MATCH(B99, 'Sep1'!$A$6:$A1001, 0)),"---")</f>
        <v>---</v>
      </c>
      <c r="Q99" s="7" t="str">
        <f t="array" ref="Q99">iferror(iNDEX('Sep2'!$AO$6:$AO1001,MATCH(B99, 'Sep2'!$A$6:$A1001, 0)),"---")</f>
        <v>---</v>
      </c>
      <c r="S99" s="7" t="str">
        <f t="array" ref="S99">iferror(iNDEX(Dodatni!$AJ$6:$AJ1001,MATCH(B99, Dodatni!$A$6:$A1001, 0)),"---")</f>
        <v>---</v>
      </c>
      <c r="U99" s="7" t="str">
        <f t="array" ref="U99">iferror(iNDEX('Sep1-2324'!$AQ$6:$AQ1001,MATCH(B99, 'Sep1-2324'!$A$6:$A1001, 0)),"---")</f>
        <v>---</v>
      </c>
    </row>
    <row r="100">
      <c r="A100" s="5">
        <v>97.0</v>
      </c>
      <c r="B100" s="10" t="s">
        <v>109</v>
      </c>
      <c r="C100" s="7" t="str">
        <f t="array" ref="C100">INDEX('Svi studenti'!$C$2:$C1001,MATCH(B100, 'Svi studenti'!$B$2:$B1001, 0))</f>
        <v>Достанић, Урош</v>
      </c>
      <c r="D100" s="8" t="str">
        <f t="array" ref="D100">iferror(iNDEX('Svi studenti'!$G$2:$G1001,MATCH(B100, 'Svi studenti'!$B$2:$B1001, 0)),"---")</f>
        <v>3и2а</v>
      </c>
      <c r="E100" s="9">
        <f t="array" ref="E100">iferror(iNDEX('Prisustvo-Vežbe'!$Q$4:$Q1001,MATCH(B100, 'Prisustvo-Vežbe'!$A$4:$A1001, 0)),"---")</f>
        <v>0</v>
      </c>
      <c r="G100" s="7" t="str">
        <f t="array" ref="G100">iferror(iNDEX('Januar 1'!$AH$5:$AH1001,MATCH(B100, 'Januar 1'!$A$5:$A1001, 0)),"---")</f>
        <v>---</v>
      </c>
      <c r="I100" s="7" t="str">
        <f t="array" ref="I100">iferror(iNDEX('Januar 2'!$AM$5:$AM1001,MATCH(B100, 'Januar 2'!$A$5:$A1001, 0)),"---")</f>
        <v>---</v>
      </c>
      <c r="K100" s="7" t="str">
        <f t="array" ref="K100">iferror(iNDEX('Jun1'!$AY$6:$AY1001,MATCH(B100, 'Jun1'!$A$6:$A1001, 0)),"---")</f>
        <v>---</v>
      </c>
      <c r="M100" s="7" t="str">
        <f t="array" ref="M100">iferror(iNDEX('Jun2'!$AM$6:$AM1001,MATCH(B100, 'Jun2'!$A$6:$A1001, 0)),"---")</f>
        <v>---</v>
      </c>
      <c r="O100" s="7" t="str">
        <f t="array" ref="O100">iferror(iNDEX('Sep1'!$AK$6:$AK1001,MATCH(B100, 'Sep1'!$A$6:$A1001, 0)),"---")</f>
        <v>---</v>
      </c>
      <c r="Q100" s="7" t="str">
        <f t="array" ref="Q100">iferror(iNDEX('Sep2'!$AO$6:$AO1001,MATCH(B100, 'Sep2'!$A$6:$A1001, 0)),"---")</f>
        <v>---</v>
      </c>
      <c r="S100" s="7" t="str">
        <f t="array" ref="S100">iferror(iNDEX(Dodatni!$AJ$6:$AJ1001,MATCH(B100, Dodatni!$A$6:$A1001, 0)),"---")</f>
        <v>---</v>
      </c>
      <c r="U100" s="7" t="str">
        <f t="array" ref="U100">iferror(iNDEX('Sep1-2324'!$AQ$6:$AQ1001,MATCH(B100, 'Sep1-2324'!$A$6:$A1001, 0)),"---")</f>
        <v>---</v>
      </c>
    </row>
    <row r="101">
      <c r="A101" s="5">
        <v>98.0</v>
      </c>
      <c r="B101" s="10" t="s">
        <v>110</v>
      </c>
      <c r="C101" s="7" t="str">
        <f t="array" ref="C101">INDEX('Svi studenti'!$C$2:$C1001,MATCH(B101, 'Svi studenti'!$B$2:$B1001, 0))</f>
        <v>Драмићанин, Филип</v>
      </c>
      <c r="D101" s="8" t="str">
        <f t="array" ref="D101">iferror(iNDEX('Svi studenti'!$G$2:$G1001,MATCH(B101, 'Svi studenti'!$B$2:$B1001, 0)),"---")</f>
        <v>3и2а</v>
      </c>
      <c r="E101" s="9">
        <f t="array" ref="E101">iferror(iNDEX('Prisustvo-Vežbe'!$Q$4:$Q1001,MATCH(B101, 'Prisustvo-Vežbe'!$A$4:$A1001, 0)),"---")</f>
        <v>0</v>
      </c>
      <c r="G101" s="7" t="str">
        <f t="array" ref="G101">iferror(iNDEX('Januar 1'!$AH$5:$AH1001,MATCH(B101, 'Januar 1'!$A$5:$A1001, 0)),"---")</f>
        <v>---</v>
      </c>
      <c r="I101" s="7" t="str">
        <f t="array" ref="I101">iferror(iNDEX('Januar 2'!$AM$5:$AM1001,MATCH(B101, 'Januar 2'!$A$5:$A1001, 0)),"---")</f>
        <v>---</v>
      </c>
      <c r="K101" s="7" t="str">
        <f t="array" ref="K101">iferror(iNDEX('Jun1'!$AY$6:$AY1001,MATCH(B101, 'Jun1'!$A$6:$A1001, 0)),"---")</f>
        <v>---</v>
      </c>
      <c r="M101" s="7" t="str">
        <f t="array" ref="M101">iferror(iNDEX('Jun2'!$AM$6:$AM1001,MATCH(B101, 'Jun2'!$A$6:$A1001, 0)),"---")</f>
        <v>---</v>
      </c>
      <c r="O101" s="7" t="str">
        <f t="array" ref="O101">iferror(iNDEX('Sep1'!$AK$6:$AK1001,MATCH(B101, 'Sep1'!$A$6:$A1001, 0)),"---")</f>
        <v>---</v>
      </c>
      <c r="Q101" s="7" t="str">
        <f t="array" ref="Q101">iferror(iNDEX('Sep2'!$AO$6:$AO1001,MATCH(B101, 'Sep2'!$A$6:$A1001, 0)),"---")</f>
        <v>---</v>
      </c>
      <c r="S101" s="7" t="str">
        <f t="array" ref="S101">iferror(iNDEX(Dodatni!$AJ$6:$AJ1001,MATCH(B101, Dodatni!$A$6:$A1001, 0)),"---")</f>
        <v>---</v>
      </c>
      <c r="U101" s="7" t="str">
        <f t="array" ref="U101">iferror(iNDEX('Sep1-2324'!$AQ$6:$AQ1001,MATCH(B101, 'Sep1-2324'!$A$6:$A1001, 0)),"---")</f>
        <v>---</v>
      </c>
    </row>
    <row r="102">
      <c r="A102" s="5">
        <v>99.0</v>
      </c>
      <c r="B102" s="10" t="s">
        <v>111</v>
      </c>
      <c r="C102" s="7" t="str">
        <f t="array" ref="C102">INDEX('Svi studenti'!$C$2:$C1001,MATCH(B102, 'Svi studenti'!$B$2:$B1001, 0))</f>
        <v>Ђурић, Наталија</v>
      </c>
      <c r="D102" s="8" t="str">
        <f t="array" ref="D102">iferror(iNDEX('Svi studenti'!$G$2:$G1001,MATCH(B102, 'Svi studenti'!$B$2:$B1001, 0)),"---")</f>
        <v>3и2б</v>
      </c>
      <c r="E102" s="9">
        <f t="array" ref="E102">iferror(iNDEX('Prisustvo-Vežbe'!$Q$4:$Q1001,MATCH(B102, 'Prisustvo-Vežbe'!$A$4:$A1001, 0)),"---")</f>
        <v>2</v>
      </c>
      <c r="G102" s="7" t="str">
        <f t="array" ref="G102">iferror(iNDEX('Januar 1'!$AH$5:$AH1001,MATCH(B102, 'Januar 1'!$A$5:$A1001, 0)),"---")</f>
        <v>---</v>
      </c>
      <c r="I102" s="7" t="str">
        <f t="array" ref="I102">iferror(iNDEX('Januar 2'!$AM$5:$AM1001,MATCH(B102, 'Januar 2'!$A$5:$A1001, 0)),"---")</f>
        <v>---</v>
      </c>
      <c r="K102" s="7" t="str">
        <f t="array" ref="K102">iferror(iNDEX('Jun1'!$AY$6:$AY1001,MATCH(B102, 'Jun1'!$A$6:$A1001, 0)),"---")</f>
        <v>---</v>
      </c>
      <c r="M102" s="7" t="str">
        <f t="array" ref="M102">iferror(iNDEX('Jun2'!$AM$6:$AM1001,MATCH(B102, 'Jun2'!$A$6:$A1001, 0)),"---")</f>
        <v>---</v>
      </c>
      <c r="O102" s="7" t="str">
        <f t="array" ref="O102">iferror(iNDEX('Sep1'!$AK$6:$AK1001,MATCH(B102, 'Sep1'!$A$6:$A1001, 0)),"---")</f>
        <v>---</v>
      </c>
      <c r="Q102" s="7" t="str">
        <f t="array" ref="Q102">iferror(iNDEX('Sep2'!$AO$6:$AO1001,MATCH(B102, 'Sep2'!$A$6:$A1001, 0)),"---")</f>
        <v>---</v>
      </c>
      <c r="S102" s="7" t="str">
        <f t="array" ref="S102">iferror(iNDEX(Dodatni!$AJ$6:$AJ1001,MATCH(B102, Dodatni!$A$6:$A1001, 0)),"---")</f>
        <v>---</v>
      </c>
      <c r="U102" s="7" t="str">
        <f t="array" ref="U102">iferror(iNDEX('Sep1-2324'!$AQ$6:$AQ1001,MATCH(B102, 'Sep1-2324'!$A$6:$A1001, 0)),"---")</f>
        <v>---</v>
      </c>
    </row>
    <row r="103">
      <c r="A103" s="5">
        <v>100.0</v>
      </c>
      <c r="B103" s="10" t="s">
        <v>112</v>
      </c>
      <c r="C103" s="7" t="str">
        <f t="array" ref="C103">INDEX('Svi studenti'!$C$2:$C1001,MATCH(B103, 'Svi studenti'!$B$2:$B1001, 0))</f>
        <v>Еделински, Иван</v>
      </c>
      <c r="D103" s="8" t="str">
        <f t="array" ref="D103">iferror(iNDEX('Svi studenti'!$G$2:$G1001,MATCH(B103, 'Svi studenti'!$B$2:$B1001, 0)),"---")</f>
        <v>3и2а</v>
      </c>
      <c r="E103" s="9">
        <f t="array" ref="E103">iferror(iNDEX('Prisustvo-Vežbe'!$Q$4:$Q1001,MATCH(B103, 'Prisustvo-Vežbe'!$A$4:$A1001, 0)),"---")</f>
        <v>0</v>
      </c>
      <c r="G103" s="7" t="str">
        <f t="array" ref="G103">iferror(iNDEX('Januar 1'!$AH$5:$AH1001,MATCH(B103, 'Januar 1'!$A$5:$A1001, 0)),"---")</f>
        <v>---</v>
      </c>
      <c r="I103" s="7" t="str">
        <f t="array" ref="I103">iferror(iNDEX('Januar 2'!$AM$5:$AM1001,MATCH(B103, 'Januar 2'!$A$5:$A1001, 0)),"---")</f>
        <v>---</v>
      </c>
      <c r="K103" s="7" t="str">
        <f t="array" ref="K103">iferror(iNDEX('Jun1'!$AY$6:$AY1001,MATCH(B103, 'Jun1'!$A$6:$A1001, 0)),"---")</f>
        <v>---</v>
      </c>
      <c r="M103" s="7" t="str">
        <f t="array" ref="M103">iferror(iNDEX('Jun2'!$AM$6:$AM1001,MATCH(B103, 'Jun2'!$A$6:$A1001, 0)),"---")</f>
        <v>---</v>
      </c>
      <c r="O103" s="7" t="str">
        <f t="array" ref="O103">iferror(iNDEX('Sep1'!$AK$6:$AK1001,MATCH(B103, 'Sep1'!$A$6:$A1001, 0)),"---")</f>
        <v>---</v>
      </c>
      <c r="Q103" s="7" t="str">
        <f t="array" ref="Q103">iferror(iNDEX('Sep2'!$AO$6:$AO1001,MATCH(B103, 'Sep2'!$A$6:$A1001, 0)),"---")</f>
        <v>---</v>
      </c>
      <c r="S103" s="7" t="str">
        <f t="array" ref="S103">iferror(iNDEX(Dodatni!$AJ$6:$AJ1001,MATCH(B103, Dodatni!$A$6:$A1001, 0)),"---")</f>
        <v>---</v>
      </c>
      <c r="U103" s="7" t="str">
        <f t="array" ref="U103">iferror(iNDEX('Sep1-2324'!$AQ$6:$AQ1001,MATCH(B103, 'Sep1-2324'!$A$6:$A1001, 0)),"---")</f>
        <v>---</v>
      </c>
    </row>
    <row r="104">
      <c r="A104" s="5">
        <v>101.0</v>
      </c>
      <c r="B104" s="10" t="s">
        <v>113</v>
      </c>
      <c r="C104" s="7" t="str">
        <f t="array" ref="C104">INDEX('Svi studenti'!$C$2:$C1001,MATCH(B104, 'Svi studenti'!$B$2:$B1001, 0))</f>
        <v>Здравковић, Милица</v>
      </c>
      <c r="D104" s="8" t="str">
        <f t="array" ref="D104">iferror(iNDEX('Svi studenti'!$G$2:$G1001,MATCH(B104, 'Svi studenti'!$B$2:$B1001, 0)),"---")</f>
        <v>3и2а</v>
      </c>
      <c r="E104" s="9">
        <f t="array" ref="E104">iferror(iNDEX('Prisustvo-Vežbe'!$Q$4:$Q1001,MATCH(B104, 'Prisustvo-Vežbe'!$A$4:$A1001, 0)),"---")</f>
        <v>4</v>
      </c>
      <c r="G104" s="7" t="str">
        <f t="array" ref="G104">iferror(iNDEX('Januar 1'!$AH$5:$AH1001,MATCH(B104, 'Januar 1'!$A$5:$A1001, 0)),"---")</f>
        <v>---</v>
      </c>
      <c r="I104" s="7" t="str">
        <f t="array" ref="I104">iferror(iNDEX('Januar 2'!$AM$5:$AM1001,MATCH(B104, 'Januar 2'!$A$5:$A1001, 0)),"---")</f>
        <v>---</v>
      </c>
      <c r="K104" s="7" t="str">
        <f t="array" ref="K104">iferror(iNDEX('Jun1'!$AY$6:$AY1001,MATCH(B104, 'Jun1'!$A$6:$A1001, 0)),"---")</f>
        <v>---</v>
      </c>
      <c r="M104" s="7" t="str">
        <f t="array" ref="M104">iferror(iNDEX('Jun2'!$AM$6:$AM1001,MATCH(B104, 'Jun2'!$A$6:$A1001, 0)),"---")</f>
        <v>---</v>
      </c>
      <c r="O104" s="7" t="str">
        <f t="array" ref="O104">iferror(iNDEX('Sep1'!$AK$6:$AK1001,MATCH(B104, 'Sep1'!$A$6:$A1001, 0)),"---")</f>
        <v>---</v>
      </c>
      <c r="Q104" s="7" t="str">
        <f t="array" ref="Q104">iferror(iNDEX('Sep2'!$AO$6:$AO1001,MATCH(B104, 'Sep2'!$A$6:$A1001, 0)),"---")</f>
        <v>---</v>
      </c>
      <c r="S104" s="7" t="str">
        <f t="array" ref="S104">iferror(iNDEX(Dodatni!$AJ$6:$AJ1001,MATCH(B104, Dodatni!$A$6:$A1001, 0)),"---")</f>
        <v>---</v>
      </c>
      <c r="U104" s="7" t="str">
        <f t="array" ref="U104">iferror(iNDEX('Sep1-2324'!$AQ$6:$AQ1001,MATCH(B104, 'Sep1-2324'!$A$6:$A1001, 0)),"---")</f>
        <v>---</v>
      </c>
    </row>
    <row r="105">
      <c r="A105" s="5">
        <v>102.0</v>
      </c>
      <c r="B105" s="10" t="s">
        <v>114</v>
      </c>
      <c r="C105" s="7" t="str">
        <f t="array" ref="C105">INDEX('Svi studenti'!$C$2:$C1001,MATCH(B105, 'Svi studenti'!$B$2:$B1001, 0))</f>
        <v>Зорић, Александар</v>
      </c>
      <c r="D105" s="8" t="str">
        <f t="array" ref="D105">iferror(iNDEX('Svi studenti'!$G$2:$G1001,MATCH(B105, 'Svi studenti'!$B$2:$B1001, 0)),"---")</f>
        <v>3и2б</v>
      </c>
      <c r="E105" s="9">
        <f t="array" ref="E105">iferror(iNDEX('Prisustvo-Vežbe'!$Q$4:$Q1001,MATCH(B105, 'Prisustvo-Vežbe'!$A$4:$A1001, 0)),"---")</f>
        <v>3.5</v>
      </c>
      <c r="G105" s="7" t="str">
        <f t="array" ref="G105">iferror(iNDEX('Januar 1'!$AH$5:$AH1001,MATCH(B105, 'Januar 1'!$A$5:$A1001, 0)),"---")</f>
        <v>---</v>
      </c>
      <c r="I105" s="7" t="str">
        <f t="array" ref="I105">iferror(iNDEX('Januar 2'!$AM$5:$AM1001,MATCH(B105, 'Januar 2'!$A$5:$A1001, 0)),"---")</f>
        <v>---</v>
      </c>
      <c r="K105" s="7" t="str">
        <f t="array" ref="K105">iferror(iNDEX('Jun1'!$AY$6:$AY1001,MATCH(B105, 'Jun1'!$A$6:$A1001, 0)),"---")</f>
        <v>---</v>
      </c>
      <c r="M105" s="7" t="str">
        <f t="array" ref="M105">iferror(iNDEX('Jun2'!$AM$6:$AM1001,MATCH(B105, 'Jun2'!$A$6:$A1001, 0)),"---")</f>
        <v>---</v>
      </c>
      <c r="O105" s="7" t="str">
        <f t="array" ref="O105">iferror(iNDEX('Sep1'!$AK$6:$AK1001,MATCH(B105, 'Sep1'!$A$6:$A1001, 0)),"---")</f>
        <v>---</v>
      </c>
      <c r="Q105" s="7" t="str">
        <f t="array" ref="Q105">iferror(iNDEX('Sep2'!$AO$6:$AO1001,MATCH(B105, 'Sep2'!$A$6:$A1001, 0)),"---")</f>
        <v>---</v>
      </c>
      <c r="S105" s="7" t="str">
        <f t="array" ref="S105">iferror(iNDEX(Dodatni!$AJ$6:$AJ1001,MATCH(B105, Dodatni!$A$6:$A1001, 0)),"---")</f>
        <v>---</v>
      </c>
      <c r="U105" s="7" t="str">
        <f t="array" ref="U105">iferror(iNDEX('Sep1-2324'!$AQ$6:$AQ1001,MATCH(B105, 'Sep1-2324'!$A$6:$A1001, 0)),"---")</f>
        <v>---</v>
      </c>
    </row>
    <row r="106">
      <c r="A106" s="5">
        <v>103.0</v>
      </c>
      <c r="B106" s="10" t="s">
        <v>115</v>
      </c>
      <c r="C106" s="7" t="str">
        <f t="array" ref="C106">INDEX('Svi studenti'!$C$2:$C1001,MATCH(B106, 'Svi studenti'!$B$2:$B1001, 0))</f>
        <v>Илијев, Невена</v>
      </c>
      <c r="D106" s="8" t="str">
        <f t="array" ref="D106">iferror(iNDEX('Svi studenti'!$G$2:$G1001,MATCH(B106, 'Svi studenti'!$B$2:$B1001, 0)),"---")</f>
        <v>3и2а</v>
      </c>
      <c r="E106" s="9">
        <f t="array" ref="E106">iferror(iNDEX('Prisustvo-Vežbe'!$Q$4:$Q1001,MATCH(B106, 'Prisustvo-Vežbe'!$A$4:$A1001, 0)),"---")</f>
        <v>3.5</v>
      </c>
      <c r="G106" s="7" t="str">
        <f t="array" ref="G106">iferror(iNDEX('Januar 1'!$AH$5:$AH1001,MATCH(B106, 'Januar 1'!$A$5:$A1001, 0)),"---")</f>
        <v>---</v>
      </c>
      <c r="I106" s="7" t="str">
        <f t="array" ref="I106">iferror(iNDEX('Januar 2'!$AM$5:$AM1001,MATCH(B106, 'Januar 2'!$A$5:$A1001, 0)),"---")</f>
        <v>---</v>
      </c>
      <c r="K106" s="7" t="str">
        <f t="array" ref="K106">iferror(iNDEX('Jun1'!$AY$6:$AY1001,MATCH(B106, 'Jun1'!$A$6:$A1001, 0)),"---")</f>
        <v>---</v>
      </c>
      <c r="M106" s="7" t="str">
        <f t="array" ref="M106">iferror(iNDEX('Jun2'!$AM$6:$AM1001,MATCH(B106, 'Jun2'!$A$6:$A1001, 0)),"---")</f>
        <v>---</v>
      </c>
      <c r="O106" s="7" t="str">
        <f t="array" ref="O106">iferror(iNDEX('Sep1'!$AK$6:$AK1001,MATCH(B106, 'Sep1'!$A$6:$A1001, 0)),"---")</f>
        <v>---</v>
      </c>
      <c r="Q106" s="7" t="str">
        <f t="array" ref="Q106">iferror(iNDEX('Sep2'!$AO$6:$AO1001,MATCH(B106, 'Sep2'!$A$6:$A1001, 0)),"---")</f>
        <v>---</v>
      </c>
      <c r="S106" s="7" t="str">
        <f t="array" ref="S106">iferror(iNDEX(Dodatni!$AJ$6:$AJ1001,MATCH(B106, Dodatni!$A$6:$A1001, 0)),"---")</f>
        <v>---</v>
      </c>
      <c r="U106" s="7" t="str">
        <f t="array" ref="U106">iferror(iNDEX('Sep1-2324'!$AQ$6:$AQ1001,MATCH(B106, 'Sep1-2324'!$A$6:$A1001, 0)),"---")</f>
        <v>---</v>
      </c>
    </row>
    <row r="107">
      <c r="A107" s="5">
        <v>104.0</v>
      </c>
      <c r="B107" s="10" t="s">
        <v>116</v>
      </c>
      <c r="C107" s="7" t="str">
        <f t="array" ref="C107">INDEX('Svi studenti'!$C$2:$C1001,MATCH(B107, 'Svi studenti'!$B$2:$B1001, 0))</f>
        <v>Илић, Никола</v>
      </c>
      <c r="D107" s="8" t="str">
        <f t="array" ref="D107">iferror(iNDEX('Svi studenti'!$G$2:$G1001,MATCH(B107, 'Svi studenti'!$B$2:$B1001, 0)),"---")</f>
        <v>3и2б</v>
      </c>
      <c r="E107" s="9">
        <f t="array" ref="E107">iferror(iNDEX('Prisustvo-Vežbe'!$Q$4:$Q1001,MATCH(B107, 'Prisustvo-Vežbe'!$A$4:$A1001, 0)),"---")</f>
        <v>0.5</v>
      </c>
      <c r="G107" s="7">
        <f t="array" ref="G107">iferror(iNDEX('Januar 1'!$AH$5:$AH1001,MATCH(B107, 'Januar 1'!$A$5:$A1001, 0)),"---")</f>
        <v>17</v>
      </c>
      <c r="I107" s="7">
        <f t="array" ref="I107">iferror(iNDEX('Januar 2'!$AM$5:$AM1001,MATCH(B107, 'Januar 2'!$A$5:$A1001, 0)),"---")</f>
        <v>26</v>
      </c>
      <c r="K107" s="7" t="str">
        <f t="array" ref="K107">iferror(iNDEX('Jun1'!$AY$6:$AY1001,MATCH(B107, 'Jun1'!$A$6:$A1001, 0)),"---")</f>
        <v>---</v>
      </c>
      <c r="M107" s="7" t="str">
        <f t="array" ref="M107">iferror(iNDEX('Jun2'!$AM$6:$AM1001,MATCH(B107, 'Jun2'!$A$6:$A1001, 0)),"---")</f>
        <v>---</v>
      </c>
      <c r="O107" s="7" t="str">
        <f t="array" ref="O107">iferror(iNDEX('Sep1'!$AK$6:$AK1001,MATCH(B107, 'Sep1'!$A$6:$A1001, 0)),"---")</f>
        <v>---</v>
      </c>
      <c r="Q107" s="7" t="str">
        <f t="array" ref="Q107">iferror(iNDEX('Sep2'!$AO$6:$AO1001,MATCH(B107, 'Sep2'!$A$6:$A1001, 0)),"---")</f>
        <v>---</v>
      </c>
      <c r="S107" s="7" t="str">
        <f t="array" ref="S107">iferror(iNDEX(Dodatni!$AJ$6:$AJ1001,MATCH(B107, Dodatni!$A$6:$A1001, 0)),"---")</f>
        <v>---</v>
      </c>
      <c r="U107" s="7" t="str">
        <f t="array" ref="U107">iferror(iNDEX('Sep1-2324'!$AQ$6:$AQ1001,MATCH(B107, 'Sep1-2324'!$A$6:$A1001, 0)),"---")</f>
        <v>---</v>
      </c>
    </row>
    <row r="108">
      <c r="A108" s="5">
        <v>105.0</v>
      </c>
      <c r="B108" s="10" t="s">
        <v>117</v>
      </c>
      <c r="C108" s="7" t="str">
        <f t="array" ref="C108">INDEX('Svi studenti'!$C$2:$C1001,MATCH(B108, 'Svi studenti'!$B$2:$B1001, 0))</f>
        <v>Јакшић, Вељко</v>
      </c>
      <c r="D108" s="8" t="str">
        <f t="array" ref="D108">iferror(iNDEX('Svi studenti'!$G$2:$G1001,MATCH(B108, 'Svi studenti'!$B$2:$B1001, 0)),"---")</f>
        <v>3и2б</v>
      </c>
      <c r="E108" s="9">
        <f t="array" ref="E108">iferror(iNDEX('Prisustvo-Vežbe'!$Q$4:$Q1001,MATCH(B108, 'Prisustvo-Vežbe'!$A$4:$A1001, 0)),"---")</f>
        <v>2</v>
      </c>
      <c r="G108" s="7" t="str">
        <f t="array" ref="G108">iferror(iNDEX('Januar 1'!$AH$5:$AH1001,MATCH(B108, 'Januar 1'!$A$5:$A1001, 0)),"---")</f>
        <v>---</v>
      </c>
      <c r="I108" s="7" t="str">
        <f t="array" ref="I108">iferror(iNDEX('Januar 2'!$AM$5:$AM1001,MATCH(B108, 'Januar 2'!$A$5:$A1001, 0)),"---")</f>
        <v>---</v>
      </c>
      <c r="K108" s="7" t="str">
        <f t="array" ref="K108">iferror(iNDEX('Jun1'!$AY$6:$AY1001,MATCH(B108, 'Jun1'!$A$6:$A1001, 0)),"---")</f>
        <v>---</v>
      </c>
      <c r="M108" s="7" t="str">
        <f t="array" ref="M108">iferror(iNDEX('Jun2'!$AM$6:$AM1001,MATCH(B108, 'Jun2'!$A$6:$A1001, 0)),"---")</f>
        <v>---</v>
      </c>
      <c r="O108" s="7" t="str">
        <f t="array" ref="O108">iferror(iNDEX('Sep1'!$AK$6:$AK1001,MATCH(B108, 'Sep1'!$A$6:$A1001, 0)),"---")</f>
        <v>---</v>
      </c>
      <c r="Q108" s="7" t="str">
        <f t="array" ref="Q108">iferror(iNDEX('Sep2'!$AO$6:$AO1001,MATCH(B108, 'Sep2'!$A$6:$A1001, 0)),"---")</f>
        <v>---</v>
      </c>
      <c r="S108" s="7" t="str">
        <f t="array" ref="S108">iferror(iNDEX(Dodatni!$AJ$6:$AJ1001,MATCH(B108, Dodatni!$A$6:$A1001, 0)),"---")</f>
        <v>---</v>
      </c>
      <c r="U108" s="7" t="str">
        <f t="array" ref="U108">iferror(iNDEX('Sep1-2324'!$AQ$6:$AQ1001,MATCH(B108, 'Sep1-2324'!$A$6:$A1001, 0)),"---")</f>
        <v>---</v>
      </c>
    </row>
    <row r="109">
      <c r="A109" s="5">
        <v>106.0</v>
      </c>
      <c r="B109" s="10" t="s">
        <v>118</v>
      </c>
      <c r="C109" s="7" t="str">
        <f t="array" ref="C109">INDEX('Svi studenti'!$C$2:$C1001,MATCH(B109, 'Svi studenti'!$B$2:$B1001, 0))</f>
        <v>Јевтић, Маша</v>
      </c>
      <c r="D109" s="8" t="str">
        <f t="array" ref="D109">iferror(iNDEX('Svi studenti'!$G$2:$G1001,MATCH(B109, 'Svi studenti'!$B$2:$B1001, 0)),"---")</f>
        <v>3и2а</v>
      </c>
      <c r="E109" s="9">
        <f t="array" ref="E109">iferror(iNDEX('Prisustvo-Vežbe'!$Q$4:$Q1001,MATCH(B109, 'Prisustvo-Vežbe'!$A$4:$A1001, 0)),"---")</f>
        <v>3</v>
      </c>
      <c r="G109" s="7" t="str">
        <f t="array" ref="G109">iferror(iNDEX('Januar 1'!$AH$5:$AH1001,MATCH(B109, 'Januar 1'!$A$5:$A1001, 0)),"---")</f>
        <v>---</v>
      </c>
      <c r="I109" s="7" t="str">
        <f t="array" ref="I109">iferror(iNDEX('Januar 2'!$AM$5:$AM1001,MATCH(B109, 'Januar 2'!$A$5:$A1001, 0)),"---")</f>
        <v>---</v>
      </c>
      <c r="K109" s="7" t="str">
        <f t="array" ref="K109">iferror(iNDEX('Jun1'!$AY$6:$AY1001,MATCH(B109, 'Jun1'!$A$6:$A1001, 0)),"---")</f>
        <v>---</v>
      </c>
      <c r="M109" s="7" t="str">
        <f t="array" ref="M109">iferror(iNDEX('Jun2'!$AM$6:$AM1001,MATCH(B109, 'Jun2'!$A$6:$A1001, 0)),"---")</f>
        <v>---</v>
      </c>
      <c r="O109" s="7" t="str">
        <f t="array" ref="O109">iferror(iNDEX('Sep1'!$AK$6:$AK1001,MATCH(B109, 'Sep1'!$A$6:$A1001, 0)),"---")</f>
        <v>---</v>
      </c>
      <c r="Q109" s="7" t="str">
        <f t="array" ref="Q109">iferror(iNDEX('Sep2'!$AO$6:$AO1001,MATCH(B109, 'Sep2'!$A$6:$A1001, 0)),"---")</f>
        <v>---</v>
      </c>
      <c r="S109" s="7" t="str">
        <f t="array" ref="S109">iferror(iNDEX(Dodatni!$AJ$6:$AJ1001,MATCH(B109, Dodatni!$A$6:$A1001, 0)),"---")</f>
        <v>---</v>
      </c>
      <c r="U109" s="7" t="str">
        <f t="array" ref="U109">iferror(iNDEX('Sep1-2324'!$AQ$6:$AQ1001,MATCH(B109, 'Sep1-2324'!$A$6:$A1001, 0)),"---")</f>
        <v>---</v>
      </c>
    </row>
    <row r="110">
      <c r="A110" s="5">
        <v>107.0</v>
      </c>
      <c r="B110" s="10" t="s">
        <v>119</v>
      </c>
      <c r="C110" s="7" t="str">
        <f t="array" ref="C110">INDEX('Svi studenti'!$C$2:$C1001,MATCH(B110, 'Svi studenti'!$B$2:$B1001, 0))</f>
        <v>Јевтовић, Филип</v>
      </c>
      <c r="D110" s="8" t="str">
        <f t="array" ref="D110">iferror(iNDEX('Svi studenti'!$G$2:$G1001,MATCH(B110, 'Svi studenti'!$B$2:$B1001, 0)),"---")</f>
        <v>3и2б</v>
      </c>
      <c r="E110" s="9">
        <f t="array" ref="E110">iferror(iNDEX('Prisustvo-Vežbe'!$Q$4:$Q1001,MATCH(B110, 'Prisustvo-Vežbe'!$A$4:$A1001, 0)),"---")</f>
        <v>4.5</v>
      </c>
      <c r="G110" s="7" t="str">
        <f t="array" ref="G110">iferror(iNDEX('Januar 1'!$AH$5:$AH1001,MATCH(B110, 'Januar 1'!$A$5:$A1001, 0)),"---")</f>
        <v>---</v>
      </c>
      <c r="I110" s="7">
        <f t="array" ref="I110">iferror(iNDEX('Januar 2'!$AM$5:$AM1001,MATCH(B110, 'Januar 2'!$A$5:$A1001, 0)),"---")</f>
        <v>52.8</v>
      </c>
      <c r="K110" s="7" t="str">
        <f t="array" ref="K110">iferror(iNDEX('Jun1'!$AY$6:$AY1001,MATCH(B110, 'Jun1'!$A$6:$A1001, 0)),"---")</f>
        <v>---</v>
      </c>
      <c r="M110" s="7" t="str">
        <f t="array" ref="M110">iferror(iNDEX('Jun2'!$AM$6:$AM1001,MATCH(B110, 'Jun2'!$A$6:$A1001, 0)),"---")</f>
        <v>---</v>
      </c>
      <c r="O110" s="7" t="str">
        <f t="array" ref="O110">iferror(iNDEX('Sep1'!$AK$6:$AK1001,MATCH(B110, 'Sep1'!$A$6:$A1001, 0)),"---")</f>
        <v>---</v>
      </c>
      <c r="Q110" s="7" t="str">
        <f t="array" ref="Q110">iferror(iNDEX('Sep2'!$AO$6:$AO1001,MATCH(B110, 'Sep2'!$A$6:$A1001, 0)),"---")</f>
        <v>---</v>
      </c>
      <c r="S110" s="7" t="str">
        <f t="array" ref="S110">iferror(iNDEX(Dodatni!$AJ$6:$AJ1001,MATCH(B110, Dodatni!$A$6:$A1001, 0)),"---")</f>
        <v>---</v>
      </c>
      <c r="U110" s="7" t="str">
        <f t="array" ref="U110">iferror(iNDEX('Sep1-2324'!$AQ$6:$AQ1001,MATCH(B110, 'Sep1-2324'!$A$6:$A1001, 0)),"---")</f>
        <v>---</v>
      </c>
    </row>
    <row r="111">
      <c r="A111" s="5">
        <v>108.0</v>
      </c>
      <c r="B111" s="10" t="s">
        <v>120</v>
      </c>
      <c r="C111" s="7" t="str">
        <f t="array" ref="C111">INDEX('Svi studenti'!$C$2:$C1001,MATCH(B111, 'Svi studenti'!$B$2:$B1001, 0))</f>
        <v>Јовановић, Матија</v>
      </c>
      <c r="D111" s="8" t="str">
        <f t="array" ref="D111">iferror(iNDEX('Svi studenti'!$G$2:$G1001,MATCH(B111, 'Svi studenti'!$B$2:$B1001, 0)),"---")</f>
        <v>3и2а</v>
      </c>
      <c r="E111" s="9">
        <f t="array" ref="E111">iferror(iNDEX('Prisustvo-Vežbe'!$Q$4:$Q1001,MATCH(B111, 'Prisustvo-Vežbe'!$A$4:$A1001, 0)),"---")</f>
        <v>5</v>
      </c>
      <c r="G111" s="7">
        <f t="array" ref="G111">iferror(iNDEX('Januar 1'!$AH$5:$AH1001,MATCH(B111, 'Januar 1'!$A$5:$A1001, 0)),"---")</f>
        <v>37</v>
      </c>
      <c r="I111" s="7" t="str">
        <f t="array" ref="I111">iferror(iNDEX('Januar 2'!$AM$5:$AM1001,MATCH(B111, 'Januar 2'!$A$5:$A1001, 0)),"---")</f>
        <v>---</v>
      </c>
      <c r="K111" s="7" t="str">
        <f t="array" ref="K111">iferror(iNDEX('Jun1'!$AY$6:$AY1001,MATCH(B111, 'Jun1'!$A$6:$A1001, 0)),"---")</f>
        <v>---</v>
      </c>
      <c r="M111" s="7" t="str">
        <f t="array" ref="M111">iferror(iNDEX('Jun2'!$AM$6:$AM1001,MATCH(B111, 'Jun2'!$A$6:$A1001, 0)),"---")</f>
        <v>---</v>
      </c>
      <c r="O111" s="7" t="str">
        <f t="array" ref="O111">iferror(iNDEX('Sep1'!$AK$6:$AK1001,MATCH(B111, 'Sep1'!$A$6:$A1001, 0)),"---")</f>
        <v>---</v>
      </c>
      <c r="Q111" s="7" t="str">
        <f t="array" ref="Q111">iferror(iNDEX('Sep2'!$AO$6:$AO1001,MATCH(B111, 'Sep2'!$A$6:$A1001, 0)),"---")</f>
        <v>---</v>
      </c>
      <c r="S111" s="7" t="str">
        <f t="array" ref="S111">iferror(iNDEX(Dodatni!$AJ$6:$AJ1001,MATCH(B111, Dodatni!$A$6:$A1001, 0)),"---")</f>
        <v>---</v>
      </c>
      <c r="U111" s="7" t="str">
        <f t="array" ref="U111">iferror(iNDEX('Sep1-2324'!$AQ$6:$AQ1001,MATCH(B111, 'Sep1-2324'!$A$6:$A1001, 0)),"---")</f>
        <v>---</v>
      </c>
    </row>
    <row r="112">
      <c r="A112" s="5">
        <v>109.0</v>
      </c>
      <c r="B112" s="10" t="s">
        <v>121</v>
      </c>
      <c r="C112" s="7" t="str">
        <f t="array" ref="C112">INDEX('Svi studenti'!$C$2:$C1001,MATCH(B112, 'Svi studenti'!$B$2:$B1001, 0))</f>
        <v>Јовановић, Урош</v>
      </c>
      <c r="D112" s="8" t="str">
        <f t="array" ref="D112">iferror(iNDEX('Svi studenti'!$G$2:$G1001,MATCH(B112, 'Svi studenti'!$B$2:$B1001, 0)),"---")</f>
        <v>3и2б</v>
      </c>
      <c r="E112" s="9">
        <f t="array" ref="E112">iferror(iNDEX('Prisustvo-Vežbe'!$Q$4:$Q1001,MATCH(B112, 'Prisustvo-Vežbe'!$A$4:$A1001, 0)),"---")</f>
        <v>0</v>
      </c>
      <c r="G112" s="7" t="str">
        <f t="array" ref="G112">iferror(iNDEX('Januar 1'!$AH$5:$AH1001,MATCH(B112, 'Januar 1'!$A$5:$A1001, 0)),"---")</f>
        <v>---</v>
      </c>
      <c r="I112" s="7">
        <f t="array" ref="I112">iferror(iNDEX('Januar 2'!$AM$5:$AM1001,MATCH(B112, 'Januar 2'!$A$5:$A1001, 0)),"---")</f>
        <v>29.5</v>
      </c>
      <c r="K112" s="7" t="str">
        <f t="array" ref="K112">iferror(iNDEX('Jun1'!$AY$6:$AY1001,MATCH(B112, 'Jun1'!$A$6:$A1001, 0)),"---")</f>
        <v>---</v>
      </c>
      <c r="M112" s="7" t="str">
        <f t="array" ref="M112">iferror(iNDEX('Jun2'!$AM$6:$AM1001,MATCH(B112, 'Jun2'!$A$6:$A1001, 0)),"---")</f>
        <v>---</v>
      </c>
      <c r="O112" s="7" t="str">
        <f t="array" ref="O112">iferror(iNDEX('Sep1'!$AK$6:$AK1001,MATCH(B112, 'Sep1'!$A$6:$A1001, 0)),"---")</f>
        <v>---</v>
      </c>
      <c r="Q112" s="7" t="str">
        <f t="array" ref="Q112">iferror(iNDEX('Sep2'!$AO$6:$AO1001,MATCH(B112, 'Sep2'!$A$6:$A1001, 0)),"---")</f>
        <v>---</v>
      </c>
      <c r="S112" s="7" t="str">
        <f t="array" ref="S112">iferror(iNDEX(Dodatni!$AJ$6:$AJ1001,MATCH(B112, Dodatni!$A$6:$A1001, 0)),"---")</f>
        <v>---</v>
      </c>
      <c r="U112" s="7" t="str">
        <f t="array" ref="U112">iferror(iNDEX('Sep1-2324'!$AQ$6:$AQ1001,MATCH(B112, 'Sep1-2324'!$A$6:$A1001, 0)),"---")</f>
        <v>---</v>
      </c>
    </row>
    <row r="113">
      <c r="A113" s="5">
        <v>110.0</v>
      </c>
      <c r="B113" s="10" t="s">
        <v>122</v>
      </c>
      <c r="C113" s="7" t="str">
        <f t="array" ref="C113">INDEX('Svi studenti'!$C$2:$C1001,MATCH(B113, 'Svi studenti'!$B$2:$B1001, 0))</f>
        <v>Јокић, Невена</v>
      </c>
      <c r="D113" s="8" t="str">
        <f t="array" ref="D113">iferror(iNDEX('Svi studenti'!$G$2:$G1001,MATCH(B113, 'Svi studenti'!$B$2:$B1001, 0)),"---")</f>
        <v>3и2а</v>
      </c>
      <c r="E113" s="9">
        <f t="array" ref="E113">iferror(iNDEX('Prisustvo-Vežbe'!$Q$4:$Q1001,MATCH(B113, 'Prisustvo-Vežbe'!$A$4:$A1001, 0)),"---")</f>
        <v>0</v>
      </c>
      <c r="G113" s="7" t="str">
        <f t="array" ref="G113">iferror(iNDEX('Januar 1'!$AH$5:$AH1001,MATCH(B113, 'Januar 1'!$A$5:$A1001, 0)),"---")</f>
        <v>---</v>
      </c>
      <c r="I113" s="7" t="str">
        <f t="array" ref="I113">iferror(iNDEX('Januar 2'!$AM$5:$AM1001,MATCH(B113, 'Januar 2'!$A$5:$A1001, 0)),"---")</f>
        <v>---</v>
      </c>
      <c r="K113" s="7" t="str">
        <f t="array" ref="K113">iferror(iNDEX('Jun1'!$AY$6:$AY1001,MATCH(B113, 'Jun1'!$A$6:$A1001, 0)),"---")</f>
        <v>---</v>
      </c>
      <c r="M113" s="7" t="str">
        <f t="array" ref="M113">iferror(iNDEX('Jun2'!$AM$6:$AM1001,MATCH(B113, 'Jun2'!$A$6:$A1001, 0)),"---")</f>
        <v>---</v>
      </c>
      <c r="O113" s="7" t="str">
        <f t="array" ref="O113">iferror(iNDEX('Sep1'!$AK$6:$AK1001,MATCH(B113, 'Sep1'!$A$6:$A1001, 0)),"---")</f>
        <v>---</v>
      </c>
      <c r="Q113" s="7" t="str">
        <f t="array" ref="Q113">iferror(iNDEX('Sep2'!$AO$6:$AO1001,MATCH(B113, 'Sep2'!$A$6:$A1001, 0)),"---")</f>
        <v>---</v>
      </c>
      <c r="S113" s="7" t="str">
        <f t="array" ref="S113">iferror(iNDEX(Dodatni!$AJ$6:$AJ1001,MATCH(B113, Dodatni!$A$6:$A1001, 0)),"---")</f>
        <v>---</v>
      </c>
      <c r="U113" s="7" t="str">
        <f t="array" ref="U113">iferror(iNDEX('Sep1-2324'!$AQ$6:$AQ1001,MATCH(B113, 'Sep1-2324'!$A$6:$A1001, 0)),"---")</f>
        <v>---</v>
      </c>
    </row>
    <row r="114">
      <c r="A114" s="5">
        <v>111.0</v>
      </c>
      <c r="B114" s="10" t="s">
        <v>123</v>
      </c>
      <c r="C114" s="7" t="str">
        <f t="array" ref="C114">INDEX('Svi studenti'!$C$2:$C1001,MATCH(B114, 'Svi studenti'!$B$2:$B1001, 0))</f>
        <v>Јосиповић, Вељко</v>
      </c>
      <c r="D114" s="8" t="str">
        <f t="array" ref="D114">iferror(iNDEX('Svi studenti'!$G$2:$G1001,MATCH(B114, 'Svi studenti'!$B$2:$B1001, 0)),"---")</f>
        <v>3и2б</v>
      </c>
      <c r="E114" s="9">
        <f t="array" ref="E114">iferror(iNDEX('Prisustvo-Vežbe'!$Q$4:$Q1001,MATCH(B114, 'Prisustvo-Vežbe'!$A$4:$A1001, 0)),"---")</f>
        <v>5</v>
      </c>
      <c r="G114" s="7" t="str">
        <f t="array" ref="G114">iferror(iNDEX('Januar 1'!$AH$5:$AH1001,MATCH(B114, 'Januar 1'!$A$5:$A1001, 0)),"---")</f>
        <v>---</v>
      </c>
      <c r="I114" s="7" t="str">
        <f t="array" ref="I114">iferror(iNDEX('Januar 2'!$AM$5:$AM1001,MATCH(B114, 'Januar 2'!$A$5:$A1001, 0)),"---")</f>
        <v>---</v>
      </c>
      <c r="K114" s="7" t="str">
        <f t="array" ref="K114">iferror(iNDEX('Jun1'!$AY$6:$AY1001,MATCH(B114, 'Jun1'!$A$6:$A1001, 0)),"---")</f>
        <v>---</v>
      </c>
      <c r="M114" s="7" t="str">
        <f t="array" ref="M114">iferror(iNDEX('Jun2'!$AM$6:$AM1001,MATCH(B114, 'Jun2'!$A$6:$A1001, 0)),"---")</f>
        <v>---</v>
      </c>
      <c r="O114" s="7" t="str">
        <f t="array" ref="O114">iferror(iNDEX('Sep1'!$AK$6:$AK1001,MATCH(B114, 'Sep1'!$A$6:$A1001, 0)),"---")</f>
        <v>---</v>
      </c>
      <c r="Q114" s="7" t="str">
        <f t="array" ref="Q114">iferror(iNDEX('Sep2'!$AO$6:$AO1001,MATCH(B114, 'Sep2'!$A$6:$A1001, 0)),"---")</f>
        <v>---</v>
      </c>
      <c r="S114" s="7" t="str">
        <f t="array" ref="S114">iferror(iNDEX(Dodatni!$AJ$6:$AJ1001,MATCH(B114, Dodatni!$A$6:$A1001, 0)),"---")</f>
        <v>---</v>
      </c>
      <c r="U114" s="7" t="str">
        <f t="array" ref="U114">iferror(iNDEX('Sep1-2324'!$AQ$6:$AQ1001,MATCH(B114, 'Sep1-2324'!$A$6:$A1001, 0)),"---")</f>
        <v>---</v>
      </c>
    </row>
    <row r="115">
      <c r="A115" s="5">
        <v>112.0</v>
      </c>
      <c r="B115" s="10" t="s">
        <v>124</v>
      </c>
      <c r="C115" s="7" t="str">
        <f t="array" ref="C115">INDEX('Svi studenti'!$C$2:$C1001,MATCH(B115, 'Svi studenti'!$B$2:$B1001, 0))</f>
        <v>Катанић, Бранко</v>
      </c>
      <c r="D115" s="8" t="str">
        <f t="array" ref="D115">iferror(iNDEX('Svi studenti'!$G$2:$G1001,MATCH(B115, 'Svi studenti'!$B$2:$B1001, 0)),"---")</f>
        <v>3и2а</v>
      </c>
      <c r="E115" s="9">
        <f t="array" ref="E115">iferror(iNDEX('Prisustvo-Vežbe'!$Q$4:$Q1001,MATCH(B115, 'Prisustvo-Vežbe'!$A$4:$A1001, 0)),"---")</f>
        <v>0</v>
      </c>
      <c r="G115" s="7" t="str">
        <f t="array" ref="G115">iferror(iNDEX('Januar 1'!$AH$5:$AH1001,MATCH(B115, 'Januar 1'!$A$5:$A1001, 0)),"---")</f>
        <v>---</v>
      </c>
      <c r="I115" s="7" t="str">
        <f t="array" ref="I115">iferror(iNDEX('Januar 2'!$AM$5:$AM1001,MATCH(B115, 'Januar 2'!$A$5:$A1001, 0)),"---")</f>
        <v>---</v>
      </c>
      <c r="K115" s="7" t="str">
        <f t="array" ref="K115">iferror(iNDEX('Jun1'!$AY$6:$AY1001,MATCH(B115, 'Jun1'!$A$6:$A1001, 0)),"---")</f>
        <v>---</v>
      </c>
      <c r="M115" s="7" t="str">
        <f t="array" ref="M115">iferror(iNDEX('Jun2'!$AM$6:$AM1001,MATCH(B115, 'Jun2'!$A$6:$A1001, 0)),"---")</f>
        <v>---</v>
      </c>
      <c r="O115" s="7" t="str">
        <f t="array" ref="O115">iferror(iNDEX('Sep1'!$AK$6:$AK1001,MATCH(B115, 'Sep1'!$A$6:$A1001, 0)),"---")</f>
        <v>---</v>
      </c>
      <c r="Q115" s="7" t="str">
        <f t="array" ref="Q115">iferror(iNDEX('Sep2'!$AO$6:$AO1001,MATCH(B115, 'Sep2'!$A$6:$A1001, 0)),"---")</f>
        <v>---</v>
      </c>
      <c r="S115" s="7" t="str">
        <f t="array" ref="S115">iferror(iNDEX(Dodatni!$AJ$6:$AJ1001,MATCH(B115, Dodatni!$A$6:$A1001, 0)),"---")</f>
        <v>---</v>
      </c>
      <c r="U115" s="7" t="str">
        <f t="array" ref="U115">iferror(iNDEX('Sep1-2324'!$AQ$6:$AQ1001,MATCH(B115, 'Sep1-2324'!$A$6:$A1001, 0)),"---")</f>
        <v>---</v>
      </c>
    </row>
    <row r="116">
      <c r="A116" s="5">
        <v>113.0</v>
      </c>
      <c r="B116" s="10" t="s">
        <v>125</v>
      </c>
      <c r="C116" s="7" t="str">
        <f t="array" ref="C116">INDEX('Svi studenti'!$C$2:$C1001,MATCH(B116, 'Svi studenti'!$B$2:$B1001, 0))</f>
        <v>Козић, Славен Арсеније</v>
      </c>
      <c r="D116" s="8" t="str">
        <f t="array" ref="D116">iferror(iNDEX('Svi studenti'!$G$2:$G1001,MATCH(B116, 'Svi studenti'!$B$2:$B1001, 0)),"---")</f>
        <v>3и2б</v>
      </c>
      <c r="E116" s="9">
        <f t="array" ref="E116">iferror(iNDEX('Prisustvo-Vežbe'!$Q$4:$Q1001,MATCH(B116, 'Prisustvo-Vežbe'!$A$4:$A1001, 0)),"---")</f>
        <v>2.5</v>
      </c>
      <c r="G116" s="7" t="str">
        <f t="array" ref="G116">iferror(iNDEX('Januar 1'!$AH$5:$AH1001,MATCH(B116, 'Januar 1'!$A$5:$A1001, 0)),"---")</f>
        <v>---</v>
      </c>
      <c r="I116" s="7" t="str">
        <f t="array" ref="I116">iferror(iNDEX('Januar 2'!$AM$5:$AM1001,MATCH(B116, 'Januar 2'!$A$5:$A1001, 0)),"---")</f>
        <v>---</v>
      </c>
      <c r="K116" s="7" t="str">
        <f t="array" ref="K116">iferror(iNDEX('Jun1'!$AY$6:$AY1001,MATCH(B116, 'Jun1'!$A$6:$A1001, 0)),"---")</f>
        <v>---</v>
      </c>
      <c r="M116" s="7" t="str">
        <f t="array" ref="M116">iferror(iNDEX('Jun2'!$AM$6:$AM1001,MATCH(B116, 'Jun2'!$A$6:$A1001, 0)),"---")</f>
        <v>---</v>
      </c>
      <c r="O116" s="7" t="str">
        <f t="array" ref="O116">iferror(iNDEX('Sep1'!$AK$6:$AK1001,MATCH(B116, 'Sep1'!$A$6:$A1001, 0)),"---")</f>
        <v>---</v>
      </c>
      <c r="Q116" s="7" t="str">
        <f t="array" ref="Q116">iferror(iNDEX('Sep2'!$AO$6:$AO1001,MATCH(B116, 'Sep2'!$A$6:$A1001, 0)),"---")</f>
        <v>---</v>
      </c>
      <c r="S116" s="7" t="str">
        <f t="array" ref="S116">iferror(iNDEX(Dodatni!$AJ$6:$AJ1001,MATCH(B116, Dodatni!$A$6:$A1001, 0)),"---")</f>
        <v>---</v>
      </c>
      <c r="U116" s="7" t="str">
        <f t="array" ref="U116">iferror(iNDEX('Sep1-2324'!$AQ$6:$AQ1001,MATCH(B116, 'Sep1-2324'!$A$6:$A1001, 0)),"---")</f>
        <v>---</v>
      </c>
    </row>
    <row r="117">
      <c r="A117" s="5">
        <v>114.0</v>
      </c>
      <c r="B117" s="10" t="s">
        <v>126</v>
      </c>
      <c r="C117" s="7" t="str">
        <f t="array" ref="C117">INDEX('Svi studenti'!$C$2:$C1001,MATCH(B117, 'Svi studenti'!$B$2:$B1001, 0))</f>
        <v>Костић, Филип</v>
      </c>
      <c r="D117" s="8" t="str">
        <f t="array" ref="D117">iferror(iNDEX('Svi studenti'!$G$2:$G1001,MATCH(B117, 'Svi studenti'!$B$2:$B1001, 0)),"---")</f>
        <v>3и2а</v>
      </c>
      <c r="E117" s="9">
        <f t="array" ref="E117">iferror(iNDEX('Prisustvo-Vežbe'!$Q$4:$Q1001,MATCH(B117, 'Prisustvo-Vežbe'!$A$4:$A1001, 0)),"---")</f>
        <v>0</v>
      </c>
      <c r="G117" s="7" t="str">
        <f t="array" ref="G117">iferror(iNDEX('Januar 1'!$AH$5:$AH1001,MATCH(B117, 'Januar 1'!$A$5:$A1001, 0)),"---")</f>
        <v>---</v>
      </c>
      <c r="I117" s="7">
        <f t="array" ref="I117">iferror(iNDEX('Januar 2'!$AM$5:$AM1001,MATCH(B117, 'Januar 2'!$A$5:$A1001, 0)),"---")</f>
        <v>23</v>
      </c>
      <c r="K117" s="7" t="str">
        <f t="array" ref="K117">iferror(iNDEX('Jun1'!$AY$6:$AY1001,MATCH(B117, 'Jun1'!$A$6:$A1001, 0)),"---")</f>
        <v>---</v>
      </c>
      <c r="M117" s="7" t="str">
        <f t="array" ref="M117">iferror(iNDEX('Jun2'!$AM$6:$AM1001,MATCH(B117, 'Jun2'!$A$6:$A1001, 0)),"---")</f>
        <v>---</v>
      </c>
      <c r="O117" s="7" t="str">
        <f t="array" ref="O117">iferror(iNDEX('Sep1'!$AK$6:$AK1001,MATCH(B117, 'Sep1'!$A$6:$A1001, 0)),"---")</f>
        <v>---</v>
      </c>
      <c r="Q117" s="7" t="str">
        <f t="array" ref="Q117">iferror(iNDEX('Sep2'!$AO$6:$AO1001,MATCH(B117, 'Sep2'!$A$6:$A1001, 0)),"---")</f>
        <v>---</v>
      </c>
      <c r="S117" s="7" t="str">
        <f t="array" ref="S117">iferror(iNDEX(Dodatni!$AJ$6:$AJ1001,MATCH(B117, Dodatni!$A$6:$A1001, 0)),"---")</f>
        <v>---</v>
      </c>
      <c r="U117" s="7" t="str">
        <f t="array" ref="U117">iferror(iNDEX('Sep1-2324'!$AQ$6:$AQ1001,MATCH(B117, 'Sep1-2324'!$A$6:$A1001, 0)),"---")</f>
        <v>---</v>
      </c>
    </row>
    <row r="118">
      <c r="A118" s="5">
        <v>115.0</v>
      </c>
      <c r="B118" s="10" t="s">
        <v>127</v>
      </c>
      <c r="C118" s="7" t="str">
        <f t="array" ref="C118">INDEX('Svi studenti'!$C$2:$C1001,MATCH(B118, 'Svi studenti'!$B$2:$B1001, 0))</f>
        <v>Лазић, Никола</v>
      </c>
      <c r="D118" s="8" t="str">
        <f t="array" ref="D118">iferror(iNDEX('Svi studenti'!$G$2:$G1001,MATCH(B118, 'Svi studenti'!$B$2:$B1001, 0)),"---")</f>
        <v>3и2а</v>
      </c>
      <c r="E118" s="9">
        <f t="array" ref="E118">iferror(iNDEX('Prisustvo-Vežbe'!$Q$4:$Q1001,MATCH(B118, 'Prisustvo-Vežbe'!$A$4:$A1001, 0)),"---")</f>
        <v>5</v>
      </c>
      <c r="G118" s="7" t="str">
        <f t="array" ref="G118">iferror(iNDEX('Januar 1'!$AH$5:$AH1001,MATCH(B118, 'Januar 1'!$A$5:$A1001, 0)),"---")</f>
        <v>---</v>
      </c>
      <c r="I118" s="7" t="str">
        <f t="array" ref="I118">iferror(iNDEX('Januar 2'!$AM$5:$AM1001,MATCH(B118, 'Januar 2'!$A$5:$A1001, 0)),"---")</f>
        <v>---</v>
      </c>
      <c r="K118" s="7" t="str">
        <f t="array" ref="K118">iferror(iNDEX('Jun1'!$AY$6:$AY1001,MATCH(B118, 'Jun1'!$A$6:$A1001, 0)),"---")</f>
        <v>---</v>
      </c>
      <c r="M118" s="7" t="str">
        <f t="array" ref="M118">iferror(iNDEX('Jun2'!$AM$6:$AM1001,MATCH(B118, 'Jun2'!$A$6:$A1001, 0)),"---")</f>
        <v>---</v>
      </c>
      <c r="O118" s="7" t="str">
        <f t="array" ref="O118">iferror(iNDEX('Sep1'!$AK$6:$AK1001,MATCH(B118, 'Sep1'!$A$6:$A1001, 0)),"---")</f>
        <v>---</v>
      </c>
      <c r="Q118" s="7" t="str">
        <f t="array" ref="Q118">iferror(iNDEX('Sep2'!$AO$6:$AO1001,MATCH(B118, 'Sep2'!$A$6:$A1001, 0)),"---")</f>
        <v>---</v>
      </c>
      <c r="S118" s="7" t="str">
        <f t="array" ref="S118">iferror(iNDEX(Dodatni!$AJ$6:$AJ1001,MATCH(B118, Dodatni!$A$6:$A1001, 0)),"---")</f>
        <v>---</v>
      </c>
      <c r="U118" s="7" t="str">
        <f t="array" ref="U118">iferror(iNDEX('Sep1-2324'!$AQ$6:$AQ1001,MATCH(B118, 'Sep1-2324'!$A$6:$A1001, 0)),"---")</f>
        <v>---</v>
      </c>
    </row>
    <row r="119">
      <c r="A119" s="5">
        <v>116.0</v>
      </c>
      <c r="B119" s="10" t="s">
        <v>128</v>
      </c>
      <c r="C119" s="7" t="str">
        <f t="array" ref="C119">INDEX('Svi studenti'!$C$2:$C1001,MATCH(B119, 'Svi studenti'!$B$2:$B1001, 0))</f>
        <v>Мандић, Анастасија</v>
      </c>
      <c r="D119" s="8" t="str">
        <f t="array" ref="D119">iferror(iNDEX('Svi studenti'!$G$2:$G1001,MATCH(B119, 'Svi studenti'!$B$2:$B1001, 0)),"---")</f>
        <v>3и2б</v>
      </c>
      <c r="E119" s="9">
        <f t="array" ref="E119">iferror(iNDEX('Prisustvo-Vežbe'!$Q$4:$Q1001,MATCH(B119, 'Prisustvo-Vežbe'!$A$4:$A1001, 0)),"---")</f>
        <v>5</v>
      </c>
      <c r="G119" s="7">
        <f t="array" ref="G119">iferror(iNDEX('Januar 1'!$AH$5:$AH1001,MATCH(B119, 'Januar 1'!$A$5:$A1001, 0)),"---")</f>
        <v>11.5</v>
      </c>
      <c r="I119" s="7">
        <f t="array" ref="I119">iferror(iNDEX('Januar 2'!$AM$5:$AM1001,MATCH(B119, 'Januar 2'!$A$5:$A1001, 0)),"---")</f>
        <v>38</v>
      </c>
      <c r="K119" s="7" t="str">
        <f t="array" ref="K119">iferror(iNDEX('Jun1'!$AY$6:$AY1001,MATCH(B119, 'Jun1'!$A$6:$A1001, 0)),"---")</f>
        <v>---</v>
      </c>
      <c r="M119" s="7" t="str">
        <f t="array" ref="M119">iferror(iNDEX('Jun2'!$AM$6:$AM1001,MATCH(B119, 'Jun2'!$A$6:$A1001, 0)),"---")</f>
        <v>---</v>
      </c>
      <c r="O119" s="7" t="str">
        <f t="array" ref="O119">iferror(iNDEX('Sep1'!$AK$6:$AK1001,MATCH(B119, 'Sep1'!$A$6:$A1001, 0)),"---")</f>
        <v>---</v>
      </c>
      <c r="Q119" s="7" t="str">
        <f t="array" ref="Q119">iferror(iNDEX('Sep2'!$AO$6:$AO1001,MATCH(B119, 'Sep2'!$A$6:$A1001, 0)),"---")</f>
        <v>---</v>
      </c>
      <c r="S119" s="7" t="str">
        <f t="array" ref="S119">iferror(iNDEX(Dodatni!$AJ$6:$AJ1001,MATCH(B119, Dodatni!$A$6:$A1001, 0)),"---")</f>
        <v>---</v>
      </c>
      <c r="U119" s="7" t="str">
        <f t="array" ref="U119">iferror(iNDEX('Sep1-2324'!$AQ$6:$AQ1001,MATCH(B119, 'Sep1-2324'!$A$6:$A1001, 0)),"---")</f>
        <v>---</v>
      </c>
    </row>
    <row r="120">
      <c r="A120" s="5">
        <v>117.0</v>
      </c>
      <c r="B120" s="10" t="s">
        <v>129</v>
      </c>
      <c r="C120" s="7" t="str">
        <f t="array" ref="C120">INDEX('Svi studenti'!$C$2:$C1001,MATCH(B120, 'Svi studenti'!$B$2:$B1001, 0))</f>
        <v>Маринковић, Огњен</v>
      </c>
      <c r="D120" s="8" t="str">
        <f t="array" ref="D120">iferror(iNDEX('Svi studenti'!$G$2:$G1001,MATCH(B120, 'Svi studenti'!$B$2:$B1001, 0)),"---")</f>
        <v>3и2а</v>
      </c>
      <c r="E120" s="11">
        <v>0.0</v>
      </c>
      <c r="G120" s="7" t="str">
        <f t="array" ref="G120">iferror(iNDEX('Januar 1'!$AH$5:$AH1001,MATCH(B120, 'Januar 1'!$A$5:$A1001, 0)),"---")</f>
        <v>---</v>
      </c>
      <c r="I120" s="7">
        <f t="array" ref="I120">iferror(iNDEX('Januar 2'!$AM$5:$AM1001,MATCH(B120, 'Januar 2'!$A$5:$A1001, 0)),"---")</f>
        <v>18</v>
      </c>
      <c r="K120" s="7" t="str">
        <f t="array" ref="K120">iferror(iNDEX('Jun1'!$AY$6:$AY1001,MATCH(B120, 'Jun1'!$A$6:$A1001, 0)),"---")</f>
        <v>---</v>
      </c>
      <c r="M120" s="7" t="str">
        <f t="array" ref="M120">iferror(iNDEX('Jun2'!$AM$6:$AM1001,MATCH(B120, 'Jun2'!$A$6:$A1001, 0)),"---")</f>
        <v>---</v>
      </c>
      <c r="O120" s="7" t="str">
        <f t="array" ref="O120">iferror(iNDEX('Sep1'!$AK$6:$AK1001,MATCH(B120, 'Sep1'!$A$6:$A1001, 0)),"---")</f>
        <v>---</v>
      </c>
      <c r="Q120" s="7" t="str">
        <f t="array" ref="Q120">iferror(iNDEX('Sep2'!$AO$6:$AO1001,MATCH(B120, 'Sep2'!$A$6:$A1001, 0)),"---")</f>
        <v>---</v>
      </c>
      <c r="S120" s="7" t="str">
        <f t="array" ref="S120">iferror(iNDEX(Dodatni!$AJ$6:$AJ1001,MATCH(B120, Dodatni!$A$6:$A1001, 0)),"---")</f>
        <v>---</v>
      </c>
      <c r="U120" s="7" t="str">
        <f t="array" ref="U120">iferror(iNDEX('Sep1-2324'!$AQ$6:$AQ1001,MATCH(B120, 'Sep1-2324'!$A$6:$A1001, 0)),"---")</f>
        <v>---</v>
      </c>
    </row>
    <row r="121">
      <c r="A121" s="5">
        <v>118.0</v>
      </c>
      <c r="B121" s="10" t="s">
        <v>130</v>
      </c>
      <c r="C121" s="7" t="str">
        <f t="array" ref="C121">INDEX('Svi studenti'!$C$2:$C1001,MATCH(B121, 'Svi studenti'!$B$2:$B1001, 0))</f>
        <v>Марковић, Алекса</v>
      </c>
      <c r="D121" s="8" t="str">
        <f t="array" ref="D121">iferror(iNDEX('Svi studenti'!$G$2:$G1001,MATCH(B121, 'Svi studenti'!$B$2:$B1001, 0)),"---")</f>
        <v>3и2б</v>
      </c>
      <c r="E121" s="9">
        <f t="array" ref="E121">iferror(iNDEX('Prisustvo-Vežbe'!$Q$4:$Q1001,MATCH(B121, 'Prisustvo-Vežbe'!$A$4:$A1001, 0)),"---")</f>
        <v>0</v>
      </c>
      <c r="G121" s="7" t="str">
        <f t="array" ref="G121">iferror(iNDEX('Januar 1'!$AH$5:$AH1001,MATCH(B121, 'Januar 1'!$A$5:$A1001, 0)),"---")</f>
        <v>---</v>
      </c>
      <c r="I121" s="7" t="str">
        <f t="array" ref="I121">iferror(iNDEX('Januar 2'!$AM$5:$AM1001,MATCH(B121, 'Januar 2'!$A$5:$A1001, 0)),"---")</f>
        <v>---</v>
      </c>
      <c r="K121" s="7" t="str">
        <f t="array" ref="K121">iferror(iNDEX('Jun1'!$AY$6:$AY1001,MATCH(B121, 'Jun1'!$A$6:$A1001, 0)),"---")</f>
        <v>---</v>
      </c>
      <c r="M121" s="7" t="str">
        <f t="array" ref="M121">iferror(iNDEX('Jun2'!$AM$6:$AM1001,MATCH(B121, 'Jun2'!$A$6:$A1001, 0)),"---")</f>
        <v>---</v>
      </c>
      <c r="O121" s="7" t="str">
        <f t="array" ref="O121">iferror(iNDEX('Sep1'!$AK$6:$AK1001,MATCH(B121, 'Sep1'!$A$6:$A1001, 0)),"---")</f>
        <v>---</v>
      </c>
      <c r="Q121" s="7" t="str">
        <f t="array" ref="Q121">iferror(iNDEX('Sep2'!$AO$6:$AO1001,MATCH(B121, 'Sep2'!$A$6:$A1001, 0)),"---")</f>
        <v>---</v>
      </c>
      <c r="S121" s="7" t="str">
        <f t="array" ref="S121">iferror(iNDEX(Dodatni!$AJ$6:$AJ1001,MATCH(B121, Dodatni!$A$6:$A1001, 0)),"---")</f>
        <v>---</v>
      </c>
      <c r="U121" s="7" t="str">
        <f t="array" ref="U121">iferror(iNDEX('Sep1-2324'!$AQ$6:$AQ1001,MATCH(B121, 'Sep1-2324'!$A$6:$A1001, 0)),"---")</f>
        <v>---</v>
      </c>
    </row>
    <row r="122">
      <c r="A122" s="5">
        <v>119.0</v>
      </c>
      <c r="B122" s="10" t="s">
        <v>131</v>
      </c>
      <c r="C122" s="7" t="str">
        <f t="array" ref="C122">INDEX('Svi studenti'!$C$2:$C1001,MATCH(B122, 'Svi studenti'!$B$2:$B1001, 0))</f>
        <v>Марковић, Бранка</v>
      </c>
      <c r="D122" s="8" t="str">
        <f t="array" ref="D122">iferror(iNDEX('Svi studenti'!$G$2:$G1001,MATCH(B122, 'Svi studenti'!$B$2:$B1001, 0)),"---")</f>
        <v>3и2а</v>
      </c>
      <c r="E122" s="9">
        <f t="array" ref="E122">iferror(iNDEX('Prisustvo-Vežbe'!$Q$4:$Q1001,MATCH(B122, 'Prisustvo-Vežbe'!$A$4:$A1001, 0)),"---")</f>
        <v>2</v>
      </c>
      <c r="G122" s="7" t="str">
        <f t="array" ref="G122">iferror(iNDEX('Januar 1'!$AH$5:$AH1001,MATCH(B122, 'Januar 1'!$A$5:$A1001, 0)),"---")</f>
        <v>---</v>
      </c>
      <c r="I122" s="7" t="str">
        <f t="array" ref="I122">iferror(iNDEX('Januar 2'!$AM$5:$AM1001,MATCH(B122, 'Januar 2'!$A$5:$A1001, 0)),"---")</f>
        <v>---</v>
      </c>
      <c r="K122" s="7" t="str">
        <f t="array" ref="K122">iferror(iNDEX('Jun1'!$AY$6:$AY1001,MATCH(B122, 'Jun1'!$A$6:$A1001, 0)),"---")</f>
        <v>---</v>
      </c>
      <c r="M122" s="7" t="str">
        <f t="array" ref="M122">iferror(iNDEX('Jun2'!$AM$6:$AM1001,MATCH(B122, 'Jun2'!$A$6:$A1001, 0)),"---")</f>
        <v>---</v>
      </c>
      <c r="O122" s="7" t="str">
        <f t="array" ref="O122">iferror(iNDEX('Sep1'!$AK$6:$AK1001,MATCH(B122, 'Sep1'!$A$6:$A1001, 0)),"---")</f>
        <v>---</v>
      </c>
      <c r="Q122" s="7" t="str">
        <f t="array" ref="Q122">iferror(iNDEX('Sep2'!$AO$6:$AO1001,MATCH(B122, 'Sep2'!$A$6:$A1001, 0)),"---")</f>
        <v>---</v>
      </c>
      <c r="S122" s="7" t="str">
        <f t="array" ref="S122">iferror(iNDEX(Dodatni!$AJ$6:$AJ1001,MATCH(B122, Dodatni!$A$6:$A1001, 0)),"---")</f>
        <v>---</v>
      </c>
      <c r="U122" s="7" t="str">
        <f t="array" ref="U122">iferror(iNDEX('Sep1-2324'!$AQ$6:$AQ1001,MATCH(B122, 'Sep1-2324'!$A$6:$A1001, 0)),"---")</f>
        <v>---</v>
      </c>
    </row>
    <row r="123">
      <c r="A123" s="5">
        <v>120.0</v>
      </c>
      <c r="B123" s="10" t="s">
        <v>132</v>
      </c>
      <c r="C123" s="7" t="str">
        <f t="array" ref="C123">INDEX('Svi studenti'!$C$2:$C1001,MATCH(B123, 'Svi studenti'!$B$2:$B1001, 0))</f>
        <v>Марковић, Мина</v>
      </c>
      <c r="D123" s="8" t="str">
        <f t="array" ref="D123">iferror(iNDEX('Svi studenti'!$G$2:$G1001,MATCH(B123, 'Svi studenti'!$B$2:$B1001, 0)),"---")</f>
        <v>3и2а</v>
      </c>
      <c r="E123" s="9">
        <f t="array" ref="E123">iferror(iNDEX('Prisustvo-Vežbe'!$Q$4:$Q1001,MATCH(B123, 'Prisustvo-Vežbe'!$A$4:$A1001, 0)),"---")</f>
        <v>4.5</v>
      </c>
      <c r="G123" s="7" t="str">
        <f t="array" ref="G123">iferror(iNDEX('Januar 1'!$AH$5:$AH1001,MATCH(B123, 'Januar 1'!$A$5:$A1001, 0)),"---")</f>
        <v>---</v>
      </c>
      <c r="I123" s="7" t="str">
        <f t="array" ref="I123">iferror(iNDEX('Januar 2'!$AM$5:$AM1001,MATCH(B123, 'Januar 2'!$A$5:$A1001, 0)),"---")</f>
        <v>---</v>
      </c>
      <c r="K123" s="7" t="str">
        <f t="array" ref="K123">iferror(iNDEX('Jun1'!$AY$6:$AY1001,MATCH(B123, 'Jun1'!$A$6:$A1001, 0)),"---")</f>
        <v>---</v>
      </c>
      <c r="M123" s="7" t="str">
        <f t="array" ref="M123">iferror(iNDEX('Jun2'!$AM$6:$AM1001,MATCH(B123, 'Jun2'!$A$6:$A1001, 0)),"---")</f>
        <v>---</v>
      </c>
      <c r="O123" s="7" t="str">
        <f t="array" ref="O123">iferror(iNDEX('Sep1'!$AK$6:$AK1001,MATCH(B123, 'Sep1'!$A$6:$A1001, 0)),"---")</f>
        <v>---</v>
      </c>
      <c r="Q123" s="7" t="str">
        <f t="array" ref="Q123">iferror(iNDEX('Sep2'!$AO$6:$AO1001,MATCH(B123, 'Sep2'!$A$6:$A1001, 0)),"---")</f>
        <v>---</v>
      </c>
      <c r="S123" s="7" t="str">
        <f t="array" ref="S123">iferror(iNDEX(Dodatni!$AJ$6:$AJ1001,MATCH(B123, Dodatni!$A$6:$A1001, 0)),"---")</f>
        <v>---</v>
      </c>
      <c r="U123" s="7" t="str">
        <f t="array" ref="U123">iferror(iNDEX('Sep1-2324'!$AQ$6:$AQ1001,MATCH(B123, 'Sep1-2324'!$A$6:$A1001, 0)),"---")</f>
        <v>---</v>
      </c>
    </row>
    <row r="124">
      <c r="A124" s="5">
        <v>121.0</v>
      </c>
      <c r="B124" s="10" t="s">
        <v>133</v>
      </c>
      <c r="C124" s="7" t="str">
        <f t="array" ref="C124">INDEX('Svi studenti'!$C$2:$C1001,MATCH(B124, 'Svi studenti'!$B$2:$B1001, 0))</f>
        <v>Марковић, Михаило</v>
      </c>
      <c r="D124" s="8" t="str">
        <f t="array" ref="D124">iferror(iNDEX('Svi studenti'!$G$2:$G1001,MATCH(B124, 'Svi studenti'!$B$2:$B1001, 0)),"---")</f>
        <v>3и2а</v>
      </c>
      <c r="E124" s="9">
        <f t="array" ref="E124">iferror(iNDEX('Prisustvo-Vežbe'!$Q$4:$Q1001,MATCH(B124, 'Prisustvo-Vežbe'!$A$4:$A1001, 0)),"---")</f>
        <v>4</v>
      </c>
      <c r="G124" s="7" t="str">
        <f t="array" ref="G124">iferror(iNDEX('Januar 1'!$AH$5:$AH1001,MATCH(B124, 'Januar 1'!$A$5:$A1001, 0)),"---")</f>
        <v>---</v>
      </c>
      <c r="I124" s="7">
        <f t="array" ref="I124">iferror(iNDEX('Januar 2'!$AM$5:$AM1001,MATCH(B124, 'Januar 2'!$A$5:$A1001, 0)),"---")</f>
        <v>35</v>
      </c>
      <c r="K124" s="7" t="str">
        <f t="array" ref="K124">iferror(iNDEX('Jun1'!$AY$6:$AY1001,MATCH(B124, 'Jun1'!$A$6:$A1001, 0)),"---")</f>
        <v>---</v>
      </c>
      <c r="M124" s="7" t="str">
        <f t="array" ref="M124">iferror(iNDEX('Jun2'!$AM$6:$AM1001,MATCH(B124, 'Jun2'!$A$6:$A1001, 0)),"---")</f>
        <v>---</v>
      </c>
      <c r="O124" s="7" t="str">
        <f t="array" ref="O124">iferror(iNDEX('Sep1'!$AK$6:$AK1001,MATCH(B124, 'Sep1'!$A$6:$A1001, 0)),"---")</f>
        <v>---</v>
      </c>
      <c r="Q124" s="7" t="str">
        <f t="array" ref="Q124">iferror(iNDEX('Sep2'!$AO$6:$AO1001,MATCH(B124, 'Sep2'!$A$6:$A1001, 0)),"---")</f>
        <v>---</v>
      </c>
      <c r="S124" s="7" t="str">
        <f t="array" ref="S124">iferror(iNDEX(Dodatni!$AJ$6:$AJ1001,MATCH(B124, Dodatni!$A$6:$A1001, 0)),"---")</f>
        <v>---</v>
      </c>
      <c r="U124" s="7" t="str">
        <f t="array" ref="U124">iferror(iNDEX('Sep1-2324'!$AQ$6:$AQ1001,MATCH(B124, 'Sep1-2324'!$A$6:$A1001, 0)),"---")</f>
        <v>---</v>
      </c>
    </row>
    <row r="125">
      <c r="A125" s="5">
        <v>122.0</v>
      </c>
      <c r="B125" s="10" t="s">
        <v>134</v>
      </c>
      <c r="C125" s="7" t="str">
        <f t="array" ref="C125">INDEX('Svi studenti'!$C$2:$C1001,MATCH(B125, 'Svi studenti'!$B$2:$B1001, 0))</f>
        <v>Мијаиловић, Лука</v>
      </c>
      <c r="D125" s="8" t="str">
        <f t="array" ref="D125">iferror(iNDEX('Svi studenti'!$G$2:$G1001,MATCH(B125, 'Svi studenti'!$B$2:$B1001, 0)),"---")</f>
        <v>3и2б</v>
      </c>
      <c r="E125" s="9">
        <f t="array" ref="E125">iferror(iNDEX('Prisustvo-Vežbe'!$Q$4:$Q1001,MATCH(B125, 'Prisustvo-Vežbe'!$A$4:$A1001, 0)),"---")</f>
        <v>5</v>
      </c>
      <c r="G125" s="7">
        <f t="array" ref="G125">iferror(iNDEX('Januar 1'!$AH$5:$AH1001,MATCH(B125, 'Januar 1'!$A$5:$A1001, 0)),"---")</f>
        <v>17</v>
      </c>
      <c r="I125" s="7">
        <f t="array" ref="I125">iferror(iNDEX('Januar 2'!$AM$5:$AM1001,MATCH(B125, 'Januar 2'!$A$5:$A1001, 0)),"---")</f>
        <v>18</v>
      </c>
      <c r="K125" s="7" t="str">
        <f t="array" ref="K125">iferror(iNDEX('Jun1'!$AY$6:$AY1001,MATCH(B125, 'Jun1'!$A$6:$A1001, 0)),"---")</f>
        <v>---</v>
      </c>
      <c r="M125" s="7" t="str">
        <f t="array" ref="M125">iferror(iNDEX('Jun2'!$AM$6:$AM1001,MATCH(B125, 'Jun2'!$A$6:$A1001, 0)),"---")</f>
        <v>---</v>
      </c>
      <c r="O125" s="7" t="str">
        <f t="array" ref="O125">iferror(iNDEX('Sep1'!$AK$6:$AK1001,MATCH(B125, 'Sep1'!$A$6:$A1001, 0)),"---")</f>
        <v>---</v>
      </c>
      <c r="Q125" s="7" t="str">
        <f t="array" ref="Q125">iferror(iNDEX('Sep2'!$AO$6:$AO1001,MATCH(B125, 'Sep2'!$A$6:$A1001, 0)),"---")</f>
        <v>---</v>
      </c>
      <c r="S125" s="7" t="str">
        <f t="array" ref="S125">iferror(iNDEX(Dodatni!$AJ$6:$AJ1001,MATCH(B125, Dodatni!$A$6:$A1001, 0)),"---")</f>
        <v>---</v>
      </c>
      <c r="U125" s="7" t="str">
        <f t="array" ref="U125">iferror(iNDEX('Sep1-2324'!$AQ$6:$AQ1001,MATCH(B125, 'Sep1-2324'!$A$6:$A1001, 0)),"---")</f>
        <v>---</v>
      </c>
    </row>
    <row r="126">
      <c r="A126" s="5">
        <v>123.0</v>
      </c>
      <c r="B126" s="10" t="s">
        <v>135</v>
      </c>
      <c r="C126" s="7" t="str">
        <f t="array" ref="C126">INDEX('Svi studenti'!$C$2:$C1001,MATCH(B126, 'Svi studenti'!$B$2:$B1001, 0))</f>
        <v>Мијаиловић, Сава</v>
      </c>
      <c r="D126" s="8" t="str">
        <f t="array" ref="D126">iferror(iNDEX('Svi studenti'!$G$2:$G1001,MATCH(B126, 'Svi studenti'!$B$2:$B1001, 0)),"---")</f>
        <v>3и2б</v>
      </c>
      <c r="E126" s="9">
        <f t="array" ref="E126">iferror(iNDEX('Prisustvo-Vežbe'!$Q$4:$Q1001,MATCH(B126, 'Prisustvo-Vežbe'!$A$4:$A1001, 0)),"---")</f>
        <v>0</v>
      </c>
      <c r="G126" s="7" t="str">
        <f t="array" ref="G126">iferror(iNDEX('Januar 1'!$AH$5:$AH1001,MATCH(B126, 'Januar 1'!$A$5:$A1001, 0)),"---")</f>
        <v>---</v>
      </c>
      <c r="I126" s="7" t="str">
        <f t="array" ref="I126">iferror(iNDEX('Januar 2'!$AM$5:$AM1001,MATCH(B126, 'Januar 2'!$A$5:$A1001, 0)),"---")</f>
        <v>---</v>
      </c>
      <c r="K126" s="7" t="str">
        <f t="array" ref="K126">iferror(iNDEX('Jun1'!$AY$6:$AY1001,MATCH(B126, 'Jun1'!$A$6:$A1001, 0)),"---")</f>
        <v>---</v>
      </c>
      <c r="M126" s="7" t="str">
        <f t="array" ref="M126">iferror(iNDEX('Jun2'!$AM$6:$AM1001,MATCH(B126, 'Jun2'!$A$6:$A1001, 0)),"---")</f>
        <v>---</v>
      </c>
      <c r="O126" s="7" t="str">
        <f t="array" ref="O126">iferror(iNDEX('Sep1'!$AK$6:$AK1001,MATCH(B126, 'Sep1'!$A$6:$A1001, 0)),"---")</f>
        <v>---</v>
      </c>
      <c r="Q126" s="7" t="str">
        <f t="array" ref="Q126">iferror(iNDEX('Sep2'!$AO$6:$AO1001,MATCH(B126, 'Sep2'!$A$6:$A1001, 0)),"---")</f>
        <v>---</v>
      </c>
      <c r="S126" s="7" t="str">
        <f t="array" ref="S126">iferror(iNDEX(Dodatni!$AJ$6:$AJ1001,MATCH(B126, Dodatni!$A$6:$A1001, 0)),"---")</f>
        <v>---</v>
      </c>
      <c r="U126" s="7" t="str">
        <f t="array" ref="U126">iferror(iNDEX('Sep1-2324'!$AQ$6:$AQ1001,MATCH(B126, 'Sep1-2324'!$A$6:$A1001, 0)),"---")</f>
        <v>---</v>
      </c>
    </row>
    <row r="127">
      <c r="A127" s="5">
        <v>124.0</v>
      </c>
      <c r="B127" s="10" t="s">
        <v>136</v>
      </c>
      <c r="C127" s="7" t="str">
        <f t="array" ref="C127">INDEX('Svi studenti'!$C$2:$C1001,MATCH(B127, 'Svi studenti'!$B$2:$B1001, 0))</f>
        <v>Миловановић, Андријана</v>
      </c>
      <c r="D127" s="8" t="str">
        <f t="array" ref="D127">iferror(iNDEX('Svi studenti'!$G$2:$G1001,MATCH(B127, 'Svi studenti'!$B$2:$B1001, 0)),"---")</f>
        <v>3и2б</v>
      </c>
      <c r="E127" s="9">
        <f t="array" ref="E127">iferror(iNDEX('Prisustvo-Vežbe'!$Q$4:$Q1001,MATCH(B127, 'Prisustvo-Vežbe'!$A$4:$A1001, 0)),"---")</f>
        <v>0</v>
      </c>
      <c r="G127" s="7" t="str">
        <f t="array" ref="G127">iferror(iNDEX('Januar 1'!$AH$5:$AH1001,MATCH(B127, 'Januar 1'!$A$5:$A1001, 0)),"---")</f>
        <v>---</v>
      </c>
      <c r="I127" s="7" t="str">
        <f t="array" ref="I127">iferror(iNDEX('Januar 2'!$AM$5:$AM1001,MATCH(B127, 'Januar 2'!$A$5:$A1001, 0)),"---")</f>
        <v>---</v>
      </c>
      <c r="K127" s="7" t="str">
        <f t="array" ref="K127">iferror(iNDEX('Jun1'!$AY$6:$AY1001,MATCH(B127, 'Jun1'!$A$6:$A1001, 0)),"---")</f>
        <v>---</v>
      </c>
      <c r="M127" s="7" t="str">
        <f t="array" ref="M127">iferror(iNDEX('Jun2'!$AM$6:$AM1001,MATCH(B127, 'Jun2'!$A$6:$A1001, 0)),"---")</f>
        <v>---</v>
      </c>
      <c r="O127" s="7" t="str">
        <f t="array" ref="O127">iferror(iNDEX('Sep1'!$AK$6:$AK1001,MATCH(B127, 'Sep1'!$A$6:$A1001, 0)),"---")</f>
        <v>---</v>
      </c>
      <c r="Q127" s="7" t="str">
        <f t="array" ref="Q127">iferror(iNDEX('Sep2'!$AO$6:$AO1001,MATCH(B127, 'Sep2'!$A$6:$A1001, 0)),"---")</f>
        <v>---</v>
      </c>
      <c r="S127" s="7" t="str">
        <f t="array" ref="S127">iferror(iNDEX(Dodatni!$AJ$6:$AJ1001,MATCH(B127, Dodatni!$A$6:$A1001, 0)),"---")</f>
        <v>---</v>
      </c>
      <c r="U127" s="7" t="str">
        <f t="array" ref="U127">iferror(iNDEX('Sep1-2324'!$AQ$6:$AQ1001,MATCH(B127, 'Sep1-2324'!$A$6:$A1001, 0)),"---")</f>
        <v>---</v>
      </c>
    </row>
    <row r="128">
      <c r="A128" s="5">
        <v>125.0</v>
      </c>
      <c r="B128" s="10" t="s">
        <v>137</v>
      </c>
      <c r="C128" s="7" t="str">
        <f t="array" ref="C128">INDEX('Svi studenti'!$C$2:$C1001,MATCH(B128, 'Svi studenti'!$B$2:$B1001, 0))</f>
        <v>Миловановић, Петар</v>
      </c>
      <c r="D128" s="8" t="str">
        <f t="array" ref="D128">iferror(iNDEX('Svi studenti'!$G$2:$G1001,MATCH(B128, 'Svi studenti'!$B$2:$B1001, 0)),"---")</f>
        <v>3и2б</v>
      </c>
      <c r="E128" s="9">
        <f t="array" ref="E128">iferror(iNDEX('Prisustvo-Vežbe'!$Q$4:$Q1001,MATCH(B128, 'Prisustvo-Vežbe'!$A$4:$A1001, 0)),"---")</f>
        <v>2</v>
      </c>
      <c r="G128" s="7" t="str">
        <f t="array" ref="G128">iferror(iNDEX('Januar 1'!$AH$5:$AH1001,MATCH(B128, 'Januar 1'!$A$5:$A1001, 0)),"---")</f>
        <v>---</v>
      </c>
      <c r="I128" s="7" t="str">
        <f t="array" ref="I128">iferror(iNDEX('Januar 2'!$AM$5:$AM1001,MATCH(B128, 'Januar 2'!$A$5:$A1001, 0)),"---")</f>
        <v>---</v>
      </c>
      <c r="K128" s="7" t="str">
        <f t="array" ref="K128">iferror(iNDEX('Jun1'!$AY$6:$AY1001,MATCH(B128, 'Jun1'!$A$6:$A1001, 0)),"---")</f>
        <v>---</v>
      </c>
      <c r="M128" s="7" t="str">
        <f t="array" ref="M128">iferror(iNDEX('Jun2'!$AM$6:$AM1001,MATCH(B128, 'Jun2'!$A$6:$A1001, 0)),"---")</f>
        <v>---</v>
      </c>
      <c r="O128" s="7" t="str">
        <f t="array" ref="O128">iferror(iNDEX('Sep1'!$AK$6:$AK1001,MATCH(B128, 'Sep1'!$A$6:$A1001, 0)),"---")</f>
        <v>---</v>
      </c>
      <c r="Q128" s="7" t="str">
        <f t="array" ref="Q128">iferror(iNDEX('Sep2'!$AO$6:$AO1001,MATCH(B128, 'Sep2'!$A$6:$A1001, 0)),"---")</f>
        <v>---</v>
      </c>
      <c r="S128" s="7" t="str">
        <f t="array" ref="S128">iferror(iNDEX(Dodatni!$AJ$6:$AJ1001,MATCH(B128, Dodatni!$A$6:$A1001, 0)),"---")</f>
        <v>---</v>
      </c>
      <c r="U128" s="7" t="str">
        <f t="array" ref="U128">iferror(iNDEX('Sep1-2324'!$AQ$6:$AQ1001,MATCH(B128, 'Sep1-2324'!$A$6:$A1001, 0)),"---")</f>
        <v>---</v>
      </c>
    </row>
    <row r="129">
      <c r="A129" s="5">
        <v>126.0</v>
      </c>
      <c r="B129" s="10" t="s">
        <v>138</v>
      </c>
      <c r="C129" s="7" t="str">
        <f t="array" ref="C129">INDEX('Svi studenti'!$C$2:$C1001,MATCH(B129, 'Svi studenti'!$B$2:$B1001, 0))</f>
        <v>Милошевић, Ана</v>
      </c>
      <c r="D129" s="8" t="str">
        <f t="array" ref="D129">iferror(iNDEX('Svi studenti'!$G$2:$G1001,MATCH(B129, 'Svi studenti'!$B$2:$B1001, 0)),"---")</f>
        <v>3и2б</v>
      </c>
      <c r="E129" s="9">
        <f t="array" ref="E129">iferror(iNDEX('Prisustvo-Vežbe'!$Q$4:$Q1001,MATCH(B129, 'Prisustvo-Vežbe'!$A$4:$A1001, 0)),"---")</f>
        <v>2.5</v>
      </c>
      <c r="G129" s="7" t="str">
        <f t="array" ref="G129">iferror(iNDEX('Januar 1'!$AH$5:$AH1001,MATCH(B129, 'Januar 1'!$A$5:$A1001, 0)),"---")</f>
        <v>---</v>
      </c>
      <c r="I129" s="7" t="str">
        <f t="array" ref="I129">iferror(iNDEX('Januar 2'!$AM$5:$AM1001,MATCH(B129, 'Januar 2'!$A$5:$A1001, 0)),"---")</f>
        <v>---</v>
      </c>
      <c r="K129" s="7" t="str">
        <f t="array" ref="K129">iferror(iNDEX('Jun1'!$AY$6:$AY1001,MATCH(B129, 'Jun1'!$A$6:$A1001, 0)),"---")</f>
        <v>---</v>
      </c>
      <c r="M129" s="7" t="str">
        <f t="array" ref="M129">iferror(iNDEX('Jun2'!$AM$6:$AM1001,MATCH(B129, 'Jun2'!$A$6:$A1001, 0)),"---")</f>
        <v>---</v>
      </c>
      <c r="O129" s="7" t="str">
        <f t="array" ref="O129">iferror(iNDEX('Sep1'!$AK$6:$AK1001,MATCH(B129, 'Sep1'!$A$6:$A1001, 0)),"---")</f>
        <v>---</v>
      </c>
      <c r="Q129" s="7" t="str">
        <f t="array" ref="Q129">iferror(iNDEX('Sep2'!$AO$6:$AO1001,MATCH(B129, 'Sep2'!$A$6:$A1001, 0)),"---")</f>
        <v>---</v>
      </c>
      <c r="S129" s="7" t="str">
        <f t="array" ref="S129">iferror(iNDEX(Dodatni!$AJ$6:$AJ1001,MATCH(B129, Dodatni!$A$6:$A1001, 0)),"---")</f>
        <v>---</v>
      </c>
      <c r="U129" s="7" t="str">
        <f t="array" ref="U129">iferror(iNDEX('Sep1-2324'!$AQ$6:$AQ1001,MATCH(B129, 'Sep1-2324'!$A$6:$A1001, 0)),"---")</f>
        <v>---</v>
      </c>
    </row>
    <row r="130">
      <c r="A130" s="5">
        <v>127.0</v>
      </c>
      <c r="B130" s="10" t="s">
        <v>139</v>
      </c>
      <c r="C130" s="7" t="str">
        <f t="array" ref="C130">INDEX('Svi studenti'!$C$2:$C1001,MATCH(B130, 'Svi studenti'!$B$2:$B1001, 0))</f>
        <v>Митровић, Александар</v>
      </c>
      <c r="D130" s="8" t="str">
        <f t="array" ref="D130">iferror(iNDEX('Svi studenti'!$G$2:$G1001,MATCH(B130, 'Svi studenti'!$B$2:$B1001, 0)),"---")</f>
        <v>3и2а</v>
      </c>
      <c r="E130" s="9">
        <f t="array" ref="E130">iferror(iNDEX('Prisustvo-Vežbe'!$Q$4:$Q1001,MATCH(B130, 'Prisustvo-Vežbe'!$A$4:$A1001, 0)),"---")</f>
        <v>5</v>
      </c>
      <c r="G130" s="7">
        <f t="array" ref="G130">iferror(iNDEX('Januar 1'!$AH$5:$AH1001,MATCH(B130, 'Januar 1'!$A$5:$A1001, 0)),"---")</f>
        <v>36</v>
      </c>
      <c r="I130" s="7" t="str">
        <f t="array" ref="I130">iferror(iNDEX('Januar 2'!$AM$5:$AM1001,MATCH(B130, 'Januar 2'!$A$5:$A1001, 0)),"---")</f>
        <v>---</v>
      </c>
      <c r="K130" s="7" t="str">
        <f t="array" ref="K130">iferror(iNDEX('Jun1'!$AY$6:$AY1001,MATCH(B130, 'Jun1'!$A$6:$A1001, 0)),"---")</f>
        <v>---</v>
      </c>
      <c r="M130" s="7" t="str">
        <f t="array" ref="M130">iferror(iNDEX('Jun2'!$AM$6:$AM1001,MATCH(B130, 'Jun2'!$A$6:$A1001, 0)),"---")</f>
        <v>---</v>
      </c>
      <c r="O130" s="7" t="str">
        <f t="array" ref="O130">iferror(iNDEX('Sep1'!$AK$6:$AK1001,MATCH(B130, 'Sep1'!$A$6:$A1001, 0)),"---")</f>
        <v>---</v>
      </c>
      <c r="Q130" s="7" t="str">
        <f t="array" ref="Q130">iferror(iNDEX('Sep2'!$AO$6:$AO1001,MATCH(B130, 'Sep2'!$A$6:$A1001, 0)),"---")</f>
        <v>---</v>
      </c>
      <c r="S130" s="7" t="str">
        <f t="array" ref="S130">iferror(iNDEX(Dodatni!$AJ$6:$AJ1001,MATCH(B130, Dodatni!$A$6:$A1001, 0)),"---")</f>
        <v>---</v>
      </c>
      <c r="U130" s="7" t="str">
        <f t="array" ref="U130">iferror(iNDEX('Sep1-2324'!$AQ$6:$AQ1001,MATCH(B130, 'Sep1-2324'!$A$6:$A1001, 0)),"---")</f>
        <v>---</v>
      </c>
    </row>
    <row r="131">
      <c r="A131" s="5">
        <v>128.0</v>
      </c>
      <c r="B131" s="10" t="s">
        <v>140</v>
      </c>
      <c r="C131" s="7" t="str">
        <f t="array" ref="C131">INDEX('Svi studenti'!$C$2:$C1001,MATCH(B131, 'Svi studenti'!$B$2:$B1001, 0))</f>
        <v>Митровић, Лука</v>
      </c>
      <c r="D131" s="8" t="str">
        <f t="array" ref="D131">iferror(iNDEX('Svi studenti'!$G$2:$G1001,MATCH(B131, 'Svi studenti'!$B$2:$B1001, 0)),"---")</f>
        <v>3и2б</v>
      </c>
      <c r="E131" s="9">
        <f t="array" ref="E131">iferror(iNDEX('Prisustvo-Vežbe'!$Q$4:$Q1001,MATCH(B131, 'Prisustvo-Vežbe'!$A$4:$A1001, 0)),"---")</f>
        <v>0</v>
      </c>
      <c r="G131" s="7" t="str">
        <f t="array" ref="G131">iferror(iNDEX('Januar 1'!$AH$5:$AH1001,MATCH(B131, 'Januar 1'!$A$5:$A1001, 0)),"---")</f>
        <v>---</v>
      </c>
      <c r="I131" s="7" t="str">
        <f t="array" ref="I131">iferror(iNDEX('Januar 2'!$AM$5:$AM1001,MATCH(B131, 'Januar 2'!$A$5:$A1001, 0)),"---")</f>
        <v>---</v>
      </c>
      <c r="K131" s="7" t="str">
        <f t="array" ref="K131">iferror(iNDEX('Jun1'!$AY$6:$AY1001,MATCH(B131, 'Jun1'!$A$6:$A1001, 0)),"---")</f>
        <v>---</v>
      </c>
      <c r="M131" s="7" t="str">
        <f t="array" ref="M131">iferror(iNDEX('Jun2'!$AM$6:$AM1001,MATCH(B131, 'Jun2'!$A$6:$A1001, 0)),"---")</f>
        <v>---</v>
      </c>
      <c r="O131" s="7" t="str">
        <f t="array" ref="O131">iferror(iNDEX('Sep1'!$AK$6:$AK1001,MATCH(B131, 'Sep1'!$A$6:$A1001, 0)),"---")</f>
        <v>---</v>
      </c>
      <c r="Q131" s="7" t="str">
        <f t="array" ref="Q131">iferror(iNDEX('Sep2'!$AO$6:$AO1001,MATCH(B131, 'Sep2'!$A$6:$A1001, 0)),"---")</f>
        <v>---</v>
      </c>
      <c r="S131" s="7" t="str">
        <f t="array" ref="S131">iferror(iNDEX(Dodatni!$AJ$6:$AJ1001,MATCH(B131, Dodatni!$A$6:$A1001, 0)),"---")</f>
        <v>---</v>
      </c>
      <c r="U131" s="7" t="str">
        <f t="array" ref="U131">iferror(iNDEX('Sep1-2324'!$AQ$6:$AQ1001,MATCH(B131, 'Sep1-2324'!$A$6:$A1001, 0)),"---")</f>
        <v>---</v>
      </c>
    </row>
    <row r="132">
      <c r="A132" s="5">
        <v>129.0</v>
      </c>
      <c r="B132" s="10" t="s">
        <v>141</v>
      </c>
      <c r="C132" s="7" t="str">
        <f t="array" ref="C132">INDEX('Svi studenti'!$C$2:$C1001,MATCH(B132, 'Svi studenti'!$B$2:$B1001, 0))</f>
        <v>Митровић, Никола</v>
      </c>
      <c r="D132" s="8" t="str">
        <f t="array" ref="D132">iferror(iNDEX('Svi studenti'!$G$2:$G1001,MATCH(B132, 'Svi studenti'!$B$2:$B1001, 0)),"---")</f>
        <v>3и2а</v>
      </c>
      <c r="E132" s="9">
        <f t="array" ref="E132">iferror(iNDEX('Prisustvo-Vežbe'!$Q$4:$Q1001,MATCH(B132, 'Prisustvo-Vežbe'!$A$4:$A1001, 0)),"---")</f>
        <v>2.5</v>
      </c>
      <c r="G132" s="7" t="str">
        <f t="array" ref="G132">iferror(iNDEX('Januar 1'!$AH$5:$AH1001,MATCH(B132, 'Januar 1'!$A$5:$A1001, 0)),"---")</f>
        <v>---</v>
      </c>
      <c r="I132" s="7" t="str">
        <f t="array" ref="I132">iferror(iNDEX('Januar 2'!$AM$5:$AM1001,MATCH(B132, 'Januar 2'!$A$5:$A1001, 0)),"---")</f>
        <v>---</v>
      </c>
      <c r="K132" s="7" t="str">
        <f t="array" ref="K132">iferror(iNDEX('Jun1'!$AY$6:$AY1001,MATCH(B132, 'Jun1'!$A$6:$A1001, 0)),"---")</f>
        <v>---</v>
      </c>
      <c r="M132" s="7" t="str">
        <f t="array" ref="M132">iferror(iNDEX('Jun2'!$AM$6:$AM1001,MATCH(B132, 'Jun2'!$A$6:$A1001, 0)),"---")</f>
        <v>---</v>
      </c>
      <c r="O132" s="7" t="str">
        <f t="array" ref="O132">iferror(iNDEX('Sep1'!$AK$6:$AK1001,MATCH(B132, 'Sep1'!$A$6:$A1001, 0)),"---")</f>
        <v>---</v>
      </c>
      <c r="Q132" s="7" t="str">
        <f t="array" ref="Q132">iferror(iNDEX('Sep2'!$AO$6:$AO1001,MATCH(B132, 'Sep2'!$A$6:$A1001, 0)),"---")</f>
        <v>---</v>
      </c>
      <c r="S132" s="7" t="str">
        <f t="array" ref="S132">iferror(iNDEX(Dodatni!$AJ$6:$AJ1001,MATCH(B132, Dodatni!$A$6:$A1001, 0)),"---")</f>
        <v>---</v>
      </c>
      <c r="U132" s="7" t="str">
        <f t="array" ref="U132">iferror(iNDEX('Sep1-2324'!$AQ$6:$AQ1001,MATCH(B132, 'Sep1-2324'!$A$6:$A1001, 0)),"---")</f>
        <v>---</v>
      </c>
    </row>
    <row r="133">
      <c r="A133" s="5">
        <v>130.0</v>
      </c>
      <c r="B133" s="10" t="s">
        <v>142</v>
      </c>
      <c r="C133" s="7" t="str">
        <f t="array" ref="C133">INDEX('Svi studenti'!$C$2:$C1001,MATCH(B133, 'Svi studenti'!$B$2:$B1001, 0))</f>
        <v>Михајлов, Андреј</v>
      </c>
      <c r="D133" s="8" t="str">
        <f t="array" ref="D133">iferror(iNDEX('Svi studenti'!$G$2:$G1001,MATCH(B133, 'Svi studenti'!$B$2:$B1001, 0)),"---")</f>
        <v>3и2а</v>
      </c>
      <c r="E133" s="9">
        <f t="array" ref="E133">iferror(iNDEX('Prisustvo-Vežbe'!$Q$4:$Q1001,MATCH(B133, 'Prisustvo-Vežbe'!$A$4:$A1001, 0)),"---")</f>
        <v>0</v>
      </c>
      <c r="G133" s="7" t="str">
        <f t="array" ref="G133">iferror(iNDEX('Januar 1'!$AH$5:$AH1001,MATCH(B133, 'Januar 1'!$A$5:$A1001, 0)),"---")</f>
        <v>---</v>
      </c>
      <c r="I133" s="7" t="str">
        <f t="array" ref="I133">iferror(iNDEX('Januar 2'!$AM$5:$AM1001,MATCH(B133, 'Januar 2'!$A$5:$A1001, 0)),"---")</f>
        <v>---</v>
      </c>
      <c r="K133" s="7" t="str">
        <f t="array" ref="K133">iferror(iNDEX('Jun1'!$AY$6:$AY1001,MATCH(B133, 'Jun1'!$A$6:$A1001, 0)),"---")</f>
        <v>---</v>
      </c>
      <c r="M133" s="7" t="str">
        <f t="array" ref="M133">iferror(iNDEX('Jun2'!$AM$6:$AM1001,MATCH(B133, 'Jun2'!$A$6:$A1001, 0)),"---")</f>
        <v>---</v>
      </c>
      <c r="O133" s="7" t="str">
        <f t="array" ref="O133">iferror(iNDEX('Sep1'!$AK$6:$AK1001,MATCH(B133, 'Sep1'!$A$6:$A1001, 0)),"---")</f>
        <v>---</v>
      </c>
      <c r="Q133" s="7" t="str">
        <f t="array" ref="Q133">iferror(iNDEX('Sep2'!$AO$6:$AO1001,MATCH(B133, 'Sep2'!$A$6:$A1001, 0)),"---")</f>
        <v>---</v>
      </c>
      <c r="S133" s="7" t="str">
        <f t="array" ref="S133">iferror(iNDEX(Dodatni!$AJ$6:$AJ1001,MATCH(B133, Dodatni!$A$6:$A1001, 0)),"---")</f>
        <v>---</v>
      </c>
      <c r="U133" s="7" t="str">
        <f t="array" ref="U133">iferror(iNDEX('Sep1-2324'!$AQ$6:$AQ1001,MATCH(B133, 'Sep1-2324'!$A$6:$A1001, 0)),"---")</f>
        <v>---</v>
      </c>
    </row>
    <row r="134">
      <c r="A134" s="5">
        <v>131.0</v>
      </c>
      <c r="B134" s="10" t="s">
        <v>143</v>
      </c>
      <c r="C134" s="7" t="str">
        <f t="array" ref="C134">INDEX('Svi studenti'!$C$2:$C1001,MATCH(B134, 'Svi studenti'!$B$2:$B1001, 0))</f>
        <v>Молчанов, Николај</v>
      </c>
      <c r="D134" s="8" t="str">
        <f t="array" ref="D134">iferror(iNDEX('Svi studenti'!$G$2:$G1001,MATCH(B134, 'Svi studenti'!$B$2:$B1001, 0)),"---")</f>
        <v>3и2а</v>
      </c>
      <c r="E134" s="9">
        <f t="array" ref="E134">iferror(iNDEX('Prisustvo-Vežbe'!$Q$4:$Q1001,MATCH(B134, 'Prisustvo-Vežbe'!$A$4:$A1001, 0)),"---")</f>
        <v>5</v>
      </c>
      <c r="G134" s="7">
        <f t="array" ref="G134">iferror(iNDEX('Januar 1'!$AH$5:$AH1001,MATCH(B134, 'Januar 1'!$A$5:$A1001, 0)),"---")</f>
        <v>47</v>
      </c>
      <c r="I134" s="7" t="str">
        <f t="array" ref="I134">iferror(iNDEX('Januar 2'!$AM$5:$AM1001,MATCH(B134, 'Januar 2'!$A$5:$A1001, 0)),"---")</f>
        <v>---</v>
      </c>
      <c r="K134" s="7" t="str">
        <f t="array" ref="K134">iferror(iNDEX('Jun1'!$AY$6:$AY1001,MATCH(B134, 'Jun1'!$A$6:$A1001, 0)),"---")</f>
        <v>---</v>
      </c>
      <c r="M134" s="7" t="str">
        <f t="array" ref="M134">iferror(iNDEX('Jun2'!$AM$6:$AM1001,MATCH(B134, 'Jun2'!$A$6:$A1001, 0)),"---")</f>
        <v>---</v>
      </c>
      <c r="O134" s="7" t="str">
        <f t="array" ref="O134">iferror(iNDEX('Sep1'!$AK$6:$AK1001,MATCH(B134, 'Sep1'!$A$6:$A1001, 0)),"---")</f>
        <v>---</v>
      </c>
      <c r="Q134" s="7" t="str">
        <f t="array" ref="Q134">iferror(iNDEX('Sep2'!$AO$6:$AO1001,MATCH(B134, 'Sep2'!$A$6:$A1001, 0)),"---")</f>
        <v>---</v>
      </c>
      <c r="S134" s="7" t="str">
        <f t="array" ref="S134">iferror(iNDEX(Dodatni!$AJ$6:$AJ1001,MATCH(B134, Dodatni!$A$6:$A1001, 0)),"---")</f>
        <v>---</v>
      </c>
      <c r="U134" s="7" t="str">
        <f t="array" ref="U134">iferror(iNDEX('Sep1-2324'!$AQ$6:$AQ1001,MATCH(B134, 'Sep1-2324'!$A$6:$A1001, 0)),"---")</f>
        <v>---</v>
      </c>
    </row>
    <row r="135">
      <c r="A135" s="5">
        <v>132.0</v>
      </c>
      <c r="B135" s="10" t="s">
        <v>144</v>
      </c>
      <c r="C135" s="7" t="str">
        <f t="array" ref="C135">INDEX('Svi studenti'!$C$2:$C1001,MATCH(B135, 'Svi studenti'!$B$2:$B1001, 0))</f>
        <v>Николић, Жељко</v>
      </c>
      <c r="D135" s="8" t="str">
        <f t="array" ref="D135">iferror(iNDEX('Svi studenti'!$G$2:$G1001,MATCH(B135, 'Svi studenti'!$B$2:$B1001, 0)),"---")</f>
        <v>3и2б</v>
      </c>
      <c r="E135" s="9">
        <f t="array" ref="E135">iferror(iNDEX('Prisustvo-Vežbe'!$Q$4:$Q1001,MATCH(B135, 'Prisustvo-Vežbe'!$A$4:$A1001, 0)),"---")</f>
        <v>0</v>
      </c>
      <c r="G135" s="7">
        <f t="array" ref="G135">iferror(iNDEX('Januar 1'!$AH$5:$AH1001,MATCH(B135, 'Januar 1'!$A$5:$A1001, 0)),"---")</f>
        <v>15.5</v>
      </c>
      <c r="I135" s="7">
        <f t="array" ref="I135">iferror(iNDEX('Januar 2'!$AM$5:$AM1001,MATCH(B135, 'Januar 2'!$A$5:$A1001, 0)),"---")</f>
        <v>34</v>
      </c>
      <c r="K135" s="7" t="str">
        <f t="array" ref="K135">iferror(iNDEX('Jun1'!$AY$6:$AY1001,MATCH(B135, 'Jun1'!$A$6:$A1001, 0)),"---")</f>
        <v>---</v>
      </c>
      <c r="M135" s="7" t="str">
        <f t="array" ref="M135">iferror(iNDEX('Jun2'!$AM$6:$AM1001,MATCH(B135, 'Jun2'!$A$6:$A1001, 0)),"---")</f>
        <v>---</v>
      </c>
      <c r="O135" s="7" t="str">
        <f t="array" ref="O135">iferror(iNDEX('Sep1'!$AK$6:$AK1001,MATCH(B135, 'Sep1'!$A$6:$A1001, 0)),"---")</f>
        <v>---</v>
      </c>
      <c r="Q135" s="7" t="str">
        <f t="array" ref="Q135">iferror(iNDEX('Sep2'!$AO$6:$AO1001,MATCH(B135, 'Sep2'!$A$6:$A1001, 0)),"---")</f>
        <v>---</v>
      </c>
      <c r="S135" s="7" t="str">
        <f t="array" ref="S135">iferror(iNDEX(Dodatni!$AJ$6:$AJ1001,MATCH(B135, Dodatni!$A$6:$A1001, 0)),"---")</f>
        <v>---</v>
      </c>
      <c r="U135" s="7" t="str">
        <f t="array" ref="U135">iferror(iNDEX('Sep1-2324'!$AQ$6:$AQ1001,MATCH(B135, 'Sep1-2324'!$A$6:$A1001, 0)),"---")</f>
        <v>---</v>
      </c>
    </row>
    <row r="136">
      <c r="A136" s="5">
        <v>133.0</v>
      </c>
      <c r="B136" s="10" t="s">
        <v>145</v>
      </c>
      <c r="C136" s="7" t="str">
        <f t="array" ref="C136">INDEX('Svi studenti'!$C$2:$C1001,MATCH(B136, 'Svi studenti'!$B$2:$B1001, 0))</f>
        <v>Николић, Никола</v>
      </c>
      <c r="D136" s="8" t="str">
        <f t="array" ref="D136">iferror(iNDEX('Svi studenti'!$G$2:$G1001,MATCH(B136, 'Svi studenti'!$B$2:$B1001, 0)),"---")</f>
        <v>3и2а</v>
      </c>
      <c r="E136" s="9">
        <f t="array" ref="E136">iferror(iNDEX('Prisustvo-Vežbe'!$Q$4:$Q1001,MATCH(B136, 'Prisustvo-Vežbe'!$A$4:$A1001, 0)),"---")</f>
        <v>5</v>
      </c>
      <c r="G136" s="7" t="str">
        <f t="array" ref="G136">iferror(iNDEX('Januar 1'!$AH$5:$AH1001,MATCH(B136, 'Januar 1'!$A$5:$A1001, 0)),"---")</f>
        <v>---</v>
      </c>
      <c r="I136" s="7">
        <f t="array" ref="I136">iferror(iNDEX('Januar 2'!$AM$5:$AM1001,MATCH(B136, 'Januar 2'!$A$5:$A1001, 0)),"---")</f>
        <v>23</v>
      </c>
      <c r="K136" s="7" t="str">
        <f t="array" ref="K136">iferror(iNDEX('Jun1'!$AY$6:$AY1001,MATCH(B136, 'Jun1'!$A$6:$A1001, 0)),"---")</f>
        <v>---</v>
      </c>
      <c r="M136" s="7" t="str">
        <f t="array" ref="M136">iferror(iNDEX('Jun2'!$AM$6:$AM1001,MATCH(B136, 'Jun2'!$A$6:$A1001, 0)),"---")</f>
        <v>---</v>
      </c>
      <c r="O136" s="7" t="str">
        <f t="array" ref="O136">iferror(iNDEX('Sep1'!$AK$6:$AK1001,MATCH(B136, 'Sep1'!$A$6:$A1001, 0)),"---")</f>
        <v>---</v>
      </c>
      <c r="Q136" s="7" t="str">
        <f t="array" ref="Q136">iferror(iNDEX('Sep2'!$AO$6:$AO1001,MATCH(B136, 'Sep2'!$A$6:$A1001, 0)),"---")</f>
        <v>---</v>
      </c>
      <c r="S136" s="7" t="str">
        <f t="array" ref="S136">iferror(iNDEX(Dodatni!$AJ$6:$AJ1001,MATCH(B136, Dodatni!$A$6:$A1001, 0)),"---")</f>
        <v>---</v>
      </c>
      <c r="U136" s="7" t="str">
        <f t="array" ref="U136">iferror(iNDEX('Sep1-2324'!$AQ$6:$AQ1001,MATCH(B136, 'Sep1-2324'!$A$6:$A1001, 0)),"---")</f>
        <v>---</v>
      </c>
    </row>
    <row r="137">
      <c r="A137" s="5">
        <v>134.0</v>
      </c>
      <c r="B137" s="10" t="s">
        <v>146</v>
      </c>
      <c r="C137" s="7" t="str">
        <f t="array" ref="C137">INDEX('Svi studenti'!$C$2:$C1001,MATCH(B137, 'Svi studenti'!$B$2:$B1001, 0))</f>
        <v>Огрењац, Марко</v>
      </c>
      <c r="D137" s="8" t="str">
        <f t="array" ref="D137">iferror(iNDEX('Svi studenti'!$G$2:$G1001,MATCH(B137, 'Svi studenti'!$B$2:$B1001, 0)),"---")</f>
        <v>3и2б</v>
      </c>
      <c r="E137" s="9">
        <f t="array" ref="E137">iferror(iNDEX('Prisustvo-Vežbe'!$Q$4:$Q1001,MATCH(B137, 'Prisustvo-Vežbe'!$A$4:$A1001, 0)),"---")</f>
        <v>0</v>
      </c>
      <c r="G137" s="7" t="str">
        <f t="array" ref="G137">iferror(iNDEX('Januar 1'!$AH$5:$AH1001,MATCH(B137, 'Januar 1'!$A$5:$A1001, 0)),"---")</f>
        <v>---</v>
      </c>
      <c r="I137" s="7">
        <f t="array" ref="I137">iferror(iNDEX('Januar 2'!$AM$5:$AM1001,MATCH(B137, 'Januar 2'!$A$5:$A1001, 0)),"---")</f>
        <v>29.8</v>
      </c>
      <c r="K137" s="7" t="str">
        <f t="array" ref="K137">iferror(iNDEX('Jun1'!$AY$6:$AY1001,MATCH(B137, 'Jun1'!$A$6:$A1001, 0)),"---")</f>
        <v>---</v>
      </c>
      <c r="M137" s="7" t="str">
        <f t="array" ref="M137">iferror(iNDEX('Jun2'!$AM$6:$AM1001,MATCH(B137, 'Jun2'!$A$6:$A1001, 0)),"---")</f>
        <v>---</v>
      </c>
      <c r="O137" s="7" t="str">
        <f t="array" ref="O137">iferror(iNDEX('Sep1'!$AK$6:$AK1001,MATCH(B137, 'Sep1'!$A$6:$A1001, 0)),"---")</f>
        <v>---</v>
      </c>
      <c r="Q137" s="7" t="str">
        <f t="array" ref="Q137">iferror(iNDEX('Sep2'!$AO$6:$AO1001,MATCH(B137, 'Sep2'!$A$6:$A1001, 0)),"---")</f>
        <v>---</v>
      </c>
      <c r="S137" s="7" t="str">
        <f t="array" ref="S137">iferror(iNDEX(Dodatni!$AJ$6:$AJ1001,MATCH(B137, Dodatni!$A$6:$A1001, 0)),"---")</f>
        <v>---</v>
      </c>
      <c r="U137" s="7" t="str">
        <f t="array" ref="U137">iferror(iNDEX('Sep1-2324'!$AQ$6:$AQ1001,MATCH(B137, 'Sep1-2324'!$A$6:$A1001, 0)),"---")</f>
        <v>---</v>
      </c>
    </row>
    <row r="138">
      <c r="A138" s="5">
        <v>135.0</v>
      </c>
      <c r="B138" s="10" t="s">
        <v>147</v>
      </c>
      <c r="C138" s="7" t="str">
        <f t="array" ref="C138">INDEX('Svi studenti'!$C$2:$C1001,MATCH(B138, 'Svi studenti'!$B$2:$B1001, 0))</f>
        <v>Опачић, Никола</v>
      </c>
      <c r="D138" s="8" t="str">
        <f t="array" ref="D138">iferror(iNDEX('Svi studenti'!$G$2:$G1001,MATCH(B138, 'Svi studenti'!$B$2:$B1001, 0)),"---")</f>
        <v>3и2б</v>
      </c>
      <c r="E138" s="9">
        <f t="array" ref="E138">iferror(iNDEX('Prisustvo-Vežbe'!$Q$4:$Q1001,MATCH(B138, 'Prisustvo-Vežbe'!$A$4:$A1001, 0)),"---")</f>
        <v>5</v>
      </c>
      <c r="G138" s="7">
        <f t="array" ref="G138">iferror(iNDEX('Januar 1'!$AH$5:$AH1001,MATCH(B138, 'Januar 1'!$A$5:$A1001, 0)),"---")</f>
        <v>37</v>
      </c>
      <c r="I138" s="7" t="str">
        <f t="array" ref="I138">iferror(iNDEX('Januar 2'!$AM$5:$AM1001,MATCH(B138, 'Januar 2'!$A$5:$A1001, 0)),"---")</f>
        <v>---</v>
      </c>
      <c r="K138" s="7" t="str">
        <f t="array" ref="K138">iferror(iNDEX('Jun1'!$AY$6:$AY1001,MATCH(B138, 'Jun1'!$A$6:$A1001, 0)),"---")</f>
        <v>---</v>
      </c>
      <c r="M138" s="7" t="str">
        <f t="array" ref="M138">iferror(iNDEX('Jun2'!$AM$6:$AM1001,MATCH(B138, 'Jun2'!$A$6:$A1001, 0)),"---")</f>
        <v>---</v>
      </c>
      <c r="O138" s="7" t="str">
        <f t="array" ref="O138">iferror(iNDEX('Sep1'!$AK$6:$AK1001,MATCH(B138, 'Sep1'!$A$6:$A1001, 0)),"---")</f>
        <v>---</v>
      </c>
      <c r="Q138" s="7" t="str">
        <f t="array" ref="Q138">iferror(iNDEX('Sep2'!$AO$6:$AO1001,MATCH(B138, 'Sep2'!$A$6:$A1001, 0)),"---")</f>
        <v>---</v>
      </c>
      <c r="S138" s="7" t="str">
        <f t="array" ref="S138">iferror(iNDEX(Dodatni!$AJ$6:$AJ1001,MATCH(B138, Dodatni!$A$6:$A1001, 0)),"---")</f>
        <v>---</v>
      </c>
      <c r="U138" s="7" t="str">
        <f t="array" ref="U138">iferror(iNDEX('Sep1-2324'!$AQ$6:$AQ1001,MATCH(B138, 'Sep1-2324'!$A$6:$A1001, 0)),"---")</f>
        <v>---</v>
      </c>
    </row>
    <row r="139">
      <c r="A139" s="5">
        <v>136.0</v>
      </c>
      <c r="B139" s="10" t="s">
        <v>148</v>
      </c>
      <c r="C139" s="7" t="str">
        <f t="array" ref="C139">INDEX('Svi studenti'!$C$2:$C1001,MATCH(B139, 'Svi studenti'!$B$2:$B1001, 0))</f>
        <v>Пернек, Ана</v>
      </c>
      <c r="D139" s="8" t="str">
        <f t="array" ref="D139">iferror(iNDEX('Svi studenti'!$G$2:$G1001,MATCH(B139, 'Svi studenti'!$B$2:$B1001, 0)),"---")</f>
        <v>3и2б</v>
      </c>
      <c r="E139" s="9">
        <f t="array" ref="E139">iferror(iNDEX('Prisustvo-Vežbe'!$Q$4:$Q1001,MATCH(B139, 'Prisustvo-Vežbe'!$A$4:$A1001, 0)),"---")</f>
        <v>1</v>
      </c>
      <c r="G139" s="7" t="str">
        <f t="array" ref="G139">iferror(iNDEX('Januar 1'!$AH$5:$AH1001,MATCH(B139, 'Januar 1'!$A$5:$A1001, 0)),"---")</f>
        <v>---</v>
      </c>
      <c r="I139" s="7" t="str">
        <f t="array" ref="I139">iferror(iNDEX('Januar 2'!$AM$5:$AM1001,MATCH(B139, 'Januar 2'!$A$5:$A1001, 0)),"---")</f>
        <v>---</v>
      </c>
      <c r="K139" s="7" t="str">
        <f t="array" ref="K139">iferror(iNDEX('Jun1'!$AY$6:$AY1001,MATCH(B139, 'Jun1'!$A$6:$A1001, 0)),"---")</f>
        <v>---</v>
      </c>
      <c r="M139" s="7" t="str">
        <f t="array" ref="M139">iferror(iNDEX('Jun2'!$AM$6:$AM1001,MATCH(B139, 'Jun2'!$A$6:$A1001, 0)),"---")</f>
        <v>---</v>
      </c>
      <c r="O139" s="7" t="str">
        <f t="array" ref="O139">iferror(iNDEX('Sep1'!$AK$6:$AK1001,MATCH(B139, 'Sep1'!$A$6:$A1001, 0)),"---")</f>
        <v>---</v>
      </c>
      <c r="Q139" s="7" t="str">
        <f t="array" ref="Q139">iferror(iNDEX('Sep2'!$AO$6:$AO1001,MATCH(B139, 'Sep2'!$A$6:$A1001, 0)),"---")</f>
        <v>---</v>
      </c>
      <c r="S139" s="7" t="str">
        <f t="array" ref="S139">iferror(iNDEX(Dodatni!$AJ$6:$AJ1001,MATCH(B139, Dodatni!$A$6:$A1001, 0)),"---")</f>
        <v>---</v>
      </c>
      <c r="U139" s="7" t="str">
        <f t="array" ref="U139">iferror(iNDEX('Sep1-2324'!$AQ$6:$AQ1001,MATCH(B139, 'Sep1-2324'!$A$6:$A1001, 0)),"---")</f>
        <v>---</v>
      </c>
    </row>
    <row r="140">
      <c r="A140" s="5">
        <v>137.0</v>
      </c>
      <c r="B140" s="10" t="s">
        <v>149</v>
      </c>
      <c r="C140" s="7" t="str">
        <f t="array" ref="C140">INDEX('Svi studenti'!$C$2:$C1001,MATCH(B140, 'Svi studenti'!$B$2:$B1001, 0))</f>
        <v>Петраш, Габриел</v>
      </c>
      <c r="D140" s="8" t="str">
        <f t="array" ref="D140">iferror(iNDEX('Svi studenti'!$G$2:$G1001,MATCH(B140, 'Svi studenti'!$B$2:$B1001, 0)),"---")</f>
        <v>3и2а</v>
      </c>
      <c r="E140" s="9">
        <f t="array" ref="E140">iferror(iNDEX('Prisustvo-Vežbe'!$Q$4:$Q1001,MATCH(B140, 'Prisustvo-Vežbe'!$A$4:$A1001, 0)),"---")</f>
        <v>0</v>
      </c>
      <c r="G140" s="7" t="str">
        <f t="array" ref="G140">iferror(iNDEX('Januar 1'!$AH$5:$AH1001,MATCH(B140, 'Januar 1'!$A$5:$A1001, 0)),"---")</f>
        <v>---</v>
      </c>
      <c r="I140" s="7" t="str">
        <f t="array" ref="I140">iferror(iNDEX('Januar 2'!$AM$5:$AM1001,MATCH(B140, 'Januar 2'!$A$5:$A1001, 0)),"---")</f>
        <v>---</v>
      </c>
      <c r="K140" s="7" t="str">
        <f t="array" ref="K140">iferror(iNDEX('Jun1'!$AY$6:$AY1001,MATCH(B140, 'Jun1'!$A$6:$A1001, 0)),"---")</f>
        <v>---</v>
      </c>
      <c r="M140" s="7" t="str">
        <f t="array" ref="M140">iferror(iNDEX('Jun2'!$AM$6:$AM1001,MATCH(B140, 'Jun2'!$A$6:$A1001, 0)),"---")</f>
        <v>---</v>
      </c>
      <c r="O140" s="7" t="str">
        <f t="array" ref="O140">iferror(iNDEX('Sep1'!$AK$6:$AK1001,MATCH(B140, 'Sep1'!$A$6:$A1001, 0)),"---")</f>
        <v>---</v>
      </c>
      <c r="Q140" s="7" t="str">
        <f t="array" ref="Q140">iferror(iNDEX('Sep2'!$AO$6:$AO1001,MATCH(B140, 'Sep2'!$A$6:$A1001, 0)),"---")</f>
        <v>---</v>
      </c>
      <c r="S140" s="7" t="str">
        <f t="array" ref="S140">iferror(iNDEX(Dodatni!$AJ$6:$AJ1001,MATCH(B140, Dodatni!$A$6:$A1001, 0)),"---")</f>
        <v>---</v>
      </c>
      <c r="U140" s="7" t="str">
        <f t="array" ref="U140">iferror(iNDEX('Sep1-2324'!$AQ$6:$AQ1001,MATCH(B140, 'Sep1-2324'!$A$6:$A1001, 0)),"---")</f>
        <v>---</v>
      </c>
    </row>
    <row r="141">
      <c r="A141" s="5">
        <v>138.0</v>
      </c>
      <c r="B141" s="10" t="s">
        <v>150</v>
      </c>
      <c r="C141" s="7" t="str">
        <f t="array" ref="C141">INDEX('Svi studenti'!$C$2:$C1001,MATCH(B141, 'Svi studenti'!$B$2:$B1001, 0))</f>
        <v>Петровић, Софија</v>
      </c>
      <c r="D141" s="8" t="str">
        <f t="array" ref="D141">iferror(iNDEX('Svi studenti'!$G$2:$G1001,MATCH(B141, 'Svi studenti'!$B$2:$B1001, 0)),"---")</f>
        <v>3и2а</v>
      </c>
      <c r="E141" s="9">
        <f t="array" ref="E141">iferror(iNDEX('Prisustvo-Vežbe'!$Q$4:$Q1001,MATCH(B141, 'Prisustvo-Vežbe'!$A$4:$A1001, 0)),"---")</f>
        <v>5</v>
      </c>
      <c r="G141" s="7">
        <f t="array" ref="G141">iferror(iNDEX('Januar 1'!$AH$5:$AH1001,MATCH(B141, 'Januar 1'!$A$5:$A1001, 0)),"---")</f>
        <v>45</v>
      </c>
      <c r="I141" s="7" t="str">
        <f t="array" ref="I141">iferror(iNDEX('Januar 2'!$AM$5:$AM1001,MATCH(B141, 'Januar 2'!$A$5:$A1001, 0)),"---")</f>
        <v>---</v>
      </c>
      <c r="K141" s="7" t="str">
        <f t="array" ref="K141">iferror(iNDEX('Jun1'!$AY$6:$AY1001,MATCH(B141, 'Jun1'!$A$6:$A1001, 0)),"---")</f>
        <v>---</v>
      </c>
      <c r="M141" s="7" t="str">
        <f t="array" ref="M141">iferror(iNDEX('Jun2'!$AM$6:$AM1001,MATCH(B141, 'Jun2'!$A$6:$A1001, 0)),"---")</f>
        <v>---</v>
      </c>
      <c r="O141" s="7" t="str">
        <f t="array" ref="O141">iferror(iNDEX('Sep1'!$AK$6:$AK1001,MATCH(B141, 'Sep1'!$A$6:$A1001, 0)),"---")</f>
        <v>---</v>
      </c>
      <c r="Q141" s="7" t="str">
        <f t="array" ref="Q141">iferror(iNDEX('Sep2'!$AO$6:$AO1001,MATCH(B141, 'Sep2'!$A$6:$A1001, 0)),"---")</f>
        <v>---</v>
      </c>
      <c r="S141" s="7" t="str">
        <f t="array" ref="S141">iferror(iNDEX(Dodatni!$AJ$6:$AJ1001,MATCH(B141, Dodatni!$A$6:$A1001, 0)),"---")</f>
        <v>---</v>
      </c>
      <c r="U141" s="7" t="str">
        <f t="array" ref="U141">iferror(iNDEX('Sep1-2324'!$AQ$6:$AQ1001,MATCH(B141, 'Sep1-2324'!$A$6:$A1001, 0)),"---")</f>
        <v>---</v>
      </c>
    </row>
    <row r="142">
      <c r="A142" s="5">
        <v>139.0</v>
      </c>
      <c r="B142" s="10" t="s">
        <v>151</v>
      </c>
      <c r="C142" s="7" t="str">
        <f t="array" ref="C142">INDEX('Svi studenti'!$C$2:$C1001,MATCH(B142, 'Svi studenti'!$B$2:$B1001, 0))</f>
        <v>Петронијевић, Димитрије</v>
      </c>
      <c r="D142" s="8" t="str">
        <f t="array" ref="D142">iferror(iNDEX('Svi studenti'!$G$2:$G1001,MATCH(B142, 'Svi studenti'!$B$2:$B1001, 0)),"---")</f>
        <v>3и2а</v>
      </c>
      <c r="E142" s="9">
        <f t="array" ref="E142">iferror(iNDEX('Prisustvo-Vežbe'!$Q$4:$Q1001,MATCH(B142, 'Prisustvo-Vežbe'!$A$4:$A1001, 0)),"---")</f>
        <v>0</v>
      </c>
      <c r="G142" s="7" t="str">
        <f t="array" ref="G142">iferror(iNDEX('Januar 1'!$AH$5:$AH1001,MATCH(B142, 'Januar 1'!$A$5:$A1001, 0)),"---")</f>
        <v>---</v>
      </c>
      <c r="I142" s="7" t="str">
        <f t="array" ref="I142">iferror(iNDEX('Januar 2'!$AM$5:$AM1001,MATCH(B142, 'Januar 2'!$A$5:$A1001, 0)),"---")</f>
        <v>---</v>
      </c>
      <c r="K142" s="7" t="str">
        <f t="array" ref="K142">iferror(iNDEX('Jun1'!$AY$6:$AY1001,MATCH(B142, 'Jun1'!$A$6:$A1001, 0)),"---")</f>
        <v>---</v>
      </c>
      <c r="M142" s="7" t="str">
        <f t="array" ref="M142">iferror(iNDEX('Jun2'!$AM$6:$AM1001,MATCH(B142, 'Jun2'!$A$6:$A1001, 0)),"---")</f>
        <v>---</v>
      </c>
      <c r="O142" s="7" t="str">
        <f t="array" ref="O142">iferror(iNDEX('Sep1'!$AK$6:$AK1001,MATCH(B142, 'Sep1'!$A$6:$A1001, 0)),"---")</f>
        <v>---</v>
      </c>
      <c r="Q142" s="7" t="str">
        <f t="array" ref="Q142">iferror(iNDEX('Sep2'!$AO$6:$AO1001,MATCH(B142, 'Sep2'!$A$6:$A1001, 0)),"---")</f>
        <v>---</v>
      </c>
      <c r="S142" s="7" t="str">
        <f t="array" ref="S142">iferror(iNDEX(Dodatni!$AJ$6:$AJ1001,MATCH(B142, Dodatni!$A$6:$A1001, 0)),"---")</f>
        <v>---</v>
      </c>
      <c r="U142" s="7" t="str">
        <f t="array" ref="U142">iferror(iNDEX('Sep1-2324'!$AQ$6:$AQ1001,MATCH(B142, 'Sep1-2324'!$A$6:$A1001, 0)),"---")</f>
        <v>---</v>
      </c>
    </row>
    <row r="143">
      <c r="A143" s="5">
        <v>140.0</v>
      </c>
      <c r="B143" s="10" t="s">
        <v>152</v>
      </c>
      <c r="C143" s="7" t="str">
        <f t="array" ref="C143">INDEX('Svi studenti'!$C$2:$C1001,MATCH(B143, 'Svi studenti'!$B$2:$B1001, 0))</f>
        <v>Пешић, Петар</v>
      </c>
      <c r="D143" s="8" t="str">
        <f t="array" ref="D143">iferror(iNDEX('Svi studenti'!$G$2:$G1001,MATCH(B143, 'Svi studenti'!$B$2:$B1001, 0)),"---")</f>
        <v>3и2б</v>
      </c>
      <c r="E143" s="9">
        <f t="array" ref="E143">iferror(iNDEX('Prisustvo-Vežbe'!$Q$4:$Q1001,MATCH(B143, 'Prisustvo-Vežbe'!$A$4:$A1001, 0)),"---")</f>
        <v>4</v>
      </c>
      <c r="G143" s="7">
        <f t="array" ref="G143">iferror(iNDEX('Januar 1'!$AH$5:$AH1001,MATCH(B143, 'Januar 1'!$A$5:$A1001, 0)),"---")</f>
        <v>36</v>
      </c>
      <c r="I143" s="7" t="str">
        <f t="array" ref="I143">iferror(iNDEX('Januar 2'!$AM$5:$AM1001,MATCH(B143, 'Januar 2'!$A$5:$A1001, 0)),"---")</f>
        <v>---</v>
      </c>
      <c r="K143" s="7" t="str">
        <f t="array" ref="K143">iferror(iNDEX('Jun1'!$AY$6:$AY1001,MATCH(B143, 'Jun1'!$A$6:$A1001, 0)),"---")</f>
        <v>---</v>
      </c>
      <c r="M143" s="7" t="str">
        <f t="array" ref="M143">iferror(iNDEX('Jun2'!$AM$6:$AM1001,MATCH(B143, 'Jun2'!$A$6:$A1001, 0)),"---")</f>
        <v>---</v>
      </c>
      <c r="O143" s="7" t="str">
        <f t="array" ref="O143">iferror(iNDEX('Sep1'!$AK$6:$AK1001,MATCH(B143, 'Sep1'!$A$6:$A1001, 0)),"---")</f>
        <v>---</v>
      </c>
      <c r="Q143" s="7" t="str">
        <f t="array" ref="Q143">iferror(iNDEX('Sep2'!$AO$6:$AO1001,MATCH(B143, 'Sep2'!$A$6:$A1001, 0)),"---")</f>
        <v>---</v>
      </c>
      <c r="S143" s="7" t="str">
        <f t="array" ref="S143">iferror(iNDEX(Dodatni!$AJ$6:$AJ1001,MATCH(B143, Dodatni!$A$6:$A1001, 0)),"---")</f>
        <v>---</v>
      </c>
      <c r="U143" s="7" t="str">
        <f t="array" ref="U143">iferror(iNDEX('Sep1-2324'!$AQ$6:$AQ1001,MATCH(B143, 'Sep1-2324'!$A$6:$A1001, 0)),"---")</f>
        <v>---</v>
      </c>
    </row>
    <row r="144">
      <c r="A144" s="5">
        <v>141.0</v>
      </c>
      <c r="B144" s="10" t="s">
        <v>153</v>
      </c>
      <c r="C144" s="7" t="str">
        <f t="array" ref="C144">INDEX('Svi studenti'!$C$2:$C1001,MATCH(B144, 'Svi studenti'!$B$2:$B1001, 0))</f>
        <v>Протић, Мина</v>
      </c>
      <c r="D144" s="8" t="str">
        <f t="array" ref="D144">iferror(iNDEX('Svi studenti'!$G$2:$G1001,MATCH(B144, 'Svi studenti'!$B$2:$B1001, 0)),"---")</f>
        <v>3и2б</v>
      </c>
      <c r="E144" s="9">
        <f t="array" ref="E144">iferror(iNDEX('Prisustvo-Vežbe'!$Q$4:$Q1001,MATCH(B144, 'Prisustvo-Vežbe'!$A$4:$A1001, 0)),"---")</f>
        <v>5</v>
      </c>
      <c r="G144" s="7">
        <f t="array" ref="G144">iferror(iNDEX('Januar 1'!$AH$5:$AH1001,MATCH(B144, 'Januar 1'!$A$5:$A1001, 0)),"---")</f>
        <v>0</v>
      </c>
      <c r="I144" s="7" t="str">
        <f t="array" ref="I144">iferror(iNDEX('Januar 2'!$AM$5:$AM1001,MATCH(B144, 'Januar 2'!$A$5:$A1001, 0)),"---")</f>
        <v>---</v>
      </c>
      <c r="K144" s="7" t="str">
        <f t="array" ref="K144">iferror(iNDEX('Jun1'!$AY$6:$AY1001,MATCH(B144, 'Jun1'!$A$6:$A1001, 0)),"---")</f>
        <v>---</v>
      </c>
      <c r="M144" s="7" t="str">
        <f t="array" ref="M144">iferror(iNDEX('Jun2'!$AM$6:$AM1001,MATCH(B144, 'Jun2'!$A$6:$A1001, 0)),"---")</f>
        <v>---</v>
      </c>
      <c r="O144" s="7" t="str">
        <f t="array" ref="O144">iferror(iNDEX('Sep1'!$AK$6:$AK1001,MATCH(B144, 'Sep1'!$A$6:$A1001, 0)),"---")</f>
        <v>---</v>
      </c>
      <c r="Q144" s="7" t="str">
        <f t="array" ref="Q144">iferror(iNDEX('Sep2'!$AO$6:$AO1001,MATCH(B144, 'Sep2'!$A$6:$A1001, 0)),"---")</f>
        <v>---</v>
      </c>
      <c r="S144" s="7" t="str">
        <f t="array" ref="S144">iferror(iNDEX(Dodatni!$AJ$6:$AJ1001,MATCH(B144, Dodatni!$A$6:$A1001, 0)),"---")</f>
        <v>---</v>
      </c>
      <c r="U144" s="7" t="str">
        <f t="array" ref="U144">iferror(iNDEX('Sep1-2324'!$AQ$6:$AQ1001,MATCH(B144, 'Sep1-2324'!$A$6:$A1001, 0)),"---")</f>
        <v>---</v>
      </c>
    </row>
    <row r="145">
      <c r="A145" s="5">
        <v>142.0</v>
      </c>
      <c r="B145" s="10" t="s">
        <v>154</v>
      </c>
      <c r="C145" s="7" t="str">
        <f t="array" ref="C145">INDEX('Svi studenti'!$C$2:$C1001,MATCH(B145, 'Svi studenti'!$B$2:$B1001, 0))</f>
        <v>Пушељић, Алекса</v>
      </c>
      <c r="D145" s="8" t="str">
        <f t="array" ref="D145">iferror(iNDEX('Svi studenti'!$G$2:$G1001,MATCH(B145, 'Svi studenti'!$B$2:$B1001, 0)),"---")</f>
        <v>3и2б</v>
      </c>
      <c r="E145" s="9">
        <f t="array" ref="E145">iferror(iNDEX('Prisustvo-Vežbe'!$Q$4:$Q1001,MATCH(B145, 'Prisustvo-Vežbe'!$A$4:$A1001, 0)),"---")</f>
        <v>0</v>
      </c>
      <c r="G145" s="7" t="str">
        <f t="array" ref="G145">iferror(iNDEX('Januar 1'!$AH$5:$AH1001,MATCH(B145, 'Januar 1'!$A$5:$A1001, 0)),"---")</f>
        <v>---</v>
      </c>
      <c r="I145" s="7" t="str">
        <f t="array" ref="I145">iferror(iNDEX('Januar 2'!$AM$5:$AM1001,MATCH(B145, 'Januar 2'!$A$5:$A1001, 0)),"---")</f>
        <v>---</v>
      </c>
      <c r="K145" s="7" t="str">
        <f t="array" ref="K145">iferror(iNDEX('Jun1'!$AY$6:$AY1001,MATCH(B145, 'Jun1'!$A$6:$A1001, 0)),"---")</f>
        <v>---</v>
      </c>
      <c r="M145" s="7" t="str">
        <f t="array" ref="M145">iferror(iNDEX('Jun2'!$AM$6:$AM1001,MATCH(B145, 'Jun2'!$A$6:$A1001, 0)),"---")</f>
        <v>---</v>
      </c>
      <c r="O145" s="7" t="str">
        <f t="array" ref="O145">iferror(iNDEX('Sep1'!$AK$6:$AK1001,MATCH(B145, 'Sep1'!$A$6:$A1001, 0)),"---")</f>
        <v>---</v>
      </c>
      <c r="Q145" s="7" t="str">
        <f t="array" ref="Q145">iferror(iNDEX('Sep2'!$AO$6:$AO1001,MATCH(B145, 'Sep2'!$A$6:$A1001, 0)),"---")</f>
        <v>---</v>
      </c>
      <c r="S145" s="7" t="str">
        <f t="array" ref="S145">iferror(iNDEX(Dodatni!$AJ$6:$AJ1001,MATCH(B145, Dodatni!$A$6:$A1001, 0)),"---")</f>
        <v>---</v>
      </c>
      <c r="U145" s="7" t="str">
        <f t="array" ref="U145">iferror(iNDEX('Sep1-2324'!$AQ$6:$AQ1001,MATCH(B145, 'Sep1-2324'!$A$6:$A1001, 0)),"---")</f>
        <v>---</v>
      </c>
    </row>
    <row r="146">
      <c r="A146" s="5">
        <v>143.0</v>
      </c>
      <c r="B146" s="10" t="s">
        <v>155</v>
      </c>
      <c r="C146" s="7" t="str">
        <f t="array" ref="C146">INDEX('Svi studenti'!$C$2:$C1001,MATCH(B146, 'Svi studenti'!$B$2:$B1001, 0))</f>
        <v>Радмановац, Ана</v>
      </c>
      <c r="D146" s="8" t="str">
        <f t="array" ref="D146">iferror(iNDEX('Svi studenti'!$G$2:$G1001,MATCH(B146, 'Svi studenti'!$B$2:$B1001, 0)),"---")</f>
        <v>3и2а</v>
      </c>
      <c r="E146" s="9">
        <f t="array" ref="E146">iferror(iNDEX('Prisustvo-Vežbe'!$Q$4:$Q1001,MATCH(B146, 'Prisustvo-Vežbe'!$A$4:$A1001, 0)),"---")</f>
        <v>3.5</v>
      </c>
      <c r="G146" s="7" t="str">
        <f t="array" ref="G146">iferror(iNDEX('Januar 1'!$AH$5:$AH1001,MATCH(B146, 'Januar 1'!$A$5:$A1001, 0)),"---")</f>
        <v>---</v>
      </c>
      <c r="I146" s="7" t="str">
        <f t="array" ref="I146">iferror(iNDEX('Januar 2'!$AM$5:$AM1001,MATCH(B146, 'Januar 2'!$A$5:$A1001, 0)),"---")</f>
        <v>---</v>
      </c>
      <c r="K146" s="7" t="str">
        <f t="array" ref="K146">iferror(iNDEX('Jun1'!$AY$6:$AY1001,MATCH(B146, 'Jun1'!$A$6:$A1001, 0)),"---")</f>
        <v>---</v>
      </c>
      <c r="M146" s="7" t="str">
        <f t="array" ref="M146">iferror(iNDEX('Jun2'!$AM$6:$AM1001,MATCH(B146, 'Jun2'!$A$6:$A1001, 0)),"---")</f>
        <v>---</v>
      </c>
      <c r="O146" s="7" t="str">
        <f t="array" ref="O146">iferror(iNDEX('Sep1'!$AK$6:$AK1001,MATCH(B146, 'Sep1'!$A$6:$A1001, 0)),"---")</f>
        <v>---</v>
      </c>
      <c r="Q146" s="7" t="str">
        <f t="array" ref="Q146">iferror(iNDEX('Sep2'!$AO$6:$AO1001,MATCH(B146, 'Sep2'!$A$6:$A1001, 0)),"---")</f>
        <v>---</v>
      </c>
      <c r="S146" s="7" t="str">
        <f t="array" ref="S146">iferror(iNDEX(Dodatni!$AJ$6:$AJ1001,MATCH(B146, Dodatni!$A$6:$A1001, 0)),"---")</f>
        <v>---</v>
      </c>
      <c r="U146" s="7" t="str">
        <f t="array" ref="U146">iferror(iNDEX('Sep1-2324'!$AQ$6:$AQ1001,MATCH(B146, 'Sep1-2324'!$A$6:$A1001, 0)),"---")</f>
        <v>---</v>
      </c>
    </row>
    <row r="147">
      <c r="A147" s="5">
        <v>144.0</v>
      </c>
      <c r="B147" s="10" t="s">
        <v>156</v>
      </c>
      <c r="C147" s="7" t="str">
        <f t="array" ref="C147">INDEX('Svi studenti'!$C$2:$C1001,MATCH(B147, 'Svi studenti'!$B$2:$B1001, 0))</f>
        <v>Радовановић, Анђела</v>
      </c>
      <c r="D147" s="8" t="str">
        <f t="array" ref="D147">iferror(iNDEX('Svi studenti'!$G$2:$G1001,MATCH(B147, 'Svi studenti'!$B$2:$B1001, 0)),"---")</f>
        <v>3и2б</v>
      </c>
      <c r="E147" s="9">
        <f t="array" ref="E147">iferror(iNDEX('Prisustvo-Vežbe'!$Q$4:$Q1001,MATCH(B147, 'Prisustvo-Vežbe'!$A$4:$A1001, 0)),"---")</f>
        <v>2</v>
      </c>
      <c r="G147" s="7" t="str">
        <f t="array" ref="G147">iferror(iNDEX('Januar 1'!$AH$5:$AH1001,MATCH(B147, 'Januar 1'!$A$5:$A1001, 0)),"---")</f>
        <v>---</v>
      </c>
      <c r="I147" s="7" t="str">
        <f t="array" ref="I147">iferror(iNDEX('Januar 2'!$AM$5:$AM1001,MATCH(B147, 'Januar 2'!$A$5:$A1001, 0)),"---")</f>
        <v>---</v>
      </c>
      <c r="K147" s="7" t="str">
        <f t="array" ref="K147">iferror(iNDEX('Jun1'!$AY$6:$AY1001,MATCH(B147, 'Jun1'!$A$6:$A1001, 0)),"---")</f>
        <v>---</v>
      </c>
      <c r="M147" s="7" t="str">
        <f t="array" ref="M147">iferror(iNDEX('Jun2'!$AM$6:$AM1001,MATCH(B147, 'Jun2'!$A$6:$A1001, 0)),"---")</f>
        <v>---</v>
      </c>
      <c r="O147" s="7" t="str">
        <f t="array" ref="O147">iferror(iNDEX('Sep1'!$AK$6:$AK1001,MATCH(B147, 'Sep1'!$A$6:$A1001, 0)),"---")</f>
        <v>---</v>
      </c>
      <c r="Q147" s="7" t="str">
        <f t="array" ref="Q147">iferror(iNDEX('Sep2'!$AO$6:$AO1001,MATCH(B147, 'Sep2'!$A$6:$A1001, 0)),"---")</f>
        <v>---</v>
      </c>
      <c r="S147" s="7" t="str">
        <f t="array" ref="S147">iferror(iNDEX(Dodatni!$AJ$6:$AJ1001,MATCH(B147, Dodatni!$A$6:$A1001, 0)),"---")</f>
        <v>---</v>
      </c>
      <c r="U147" s="7" t="str">
        <f t="array" ref="U147">iferror(iNDEX('Sep1-2324'!$AQ$6:$AQ1001,MATCH(B147, 'Sep1-2324'!$A$6:$A1001, 0)),"---")</f>
        <v>---</v>
      </c>
    </row>
    <row r="148">
      <c r="A148" s="5">
        <v>145.0</v>
      </c>
      <c r="B148" s="10" t="s">
        <v>157</v>
      </c>
      <c r="C148" s="7" t="str">
        <f t="array" ref="C148">INDEX('Svi studenti'!$C$2:$C1001,MATCH(B148, 'Svi studenti'!$B$2:$B1001, 0))</f>
        <v>Радовановић, Милош</v>
      </c>
      <c r="D148" s="8" t="str">
        <f t="array" ref="D148">iferror(iNDEX('Svi studenti'!$G$2:$G1001,MATCH(B148, 'Svi studenti'!$B$2:$B1001, 0)),"---")</f>
        <v>3и2а</v>
      </c>
      <c r="E148" s="9">
        <f t="array" ref="E148">iferror(iNDEX('Prisustvo-Vežbe'!$Q$4:$Q1001,MATCH(B148, 'Prisustvo-Vežbe'!$A$4:$A1001, 0)),"---")</f>
        <v>0</v>
      </c>
      <c r="G148" s="7" t="str">
        <f t="array" ref="G148">iferror(iNDEX('Januar 1'!$AH$5:$AH1001,MATCH(B148, 'Januar 1'!$A$5:$A1001, 0)),"---")</f>
        <v>---</v>
      </c>
      <c r="I148" s="7" t="str">
        <f t="array" ref="I148">iferror(iNDEX('Januar 2'!$AM$5:$AM1001,MATCH(B148, 'Januar 2'!$A$5:$A1001, 0)),"---")</f>
        <v>---</v>
      </c>
      <c r="K148" s="7" t="str">
        <f t="array" ref="K148">iferror(iNDEX('Jun1'!$AY$6:$AY1001,MATCH(B148, 'Jun1'!$A$6:$A1001, 0)),"---")</f>
        <v>---</v>
      </c>
      <c r="M148" s="7" t="str">
        <f t="array" ref="M148">iferror(iNDEX('Jun2'!$AM$6:$AM1001,MATCH(B148, 'Jun2'!$A$6:$A1001, 0)),"---")</f>
        <v>---</v>
      </c>
      <c r="O148" s="7" t="str">
        <f t="array" ref="O148">iferror(iNDEX('Sep1'!$AK$6:$AK1001,MATCH(B148, 'Sep1'!$A$6:$A1001, 0)),"---")</f>
        <v>---</v>
      </c>
      <c r="Q148" s="7" t="str">
        <f t="array" ref="Q148">iferror(iNDEX('Sep2'!$AO$6:$AO1001,MATCH(B148, 'Sep2'!$A$6:$A1001, 0)),"---")</f>
        <v>---</v>
      </c>
      <c r="S148" s="7" t="str">
        <f t="array" ref="S148">iferror(iNDEX(Dodatni!$AJ$6:$AJ1001,MATCH(B148, Dodatni!$A$6:$A1001, 0)),"---")</f>
        <v>---</v>
      </c>
      <c r="U148" s="7" t="str">
        <f t="array" ref="U148">iferror(iNDEX('Sep1-2324'!$AQ$6:$AQ1001,MATCH(B148, 'Sep1-2324'!$A$6:$A1001, 0)),"---")</f>
        <v>---</v>
      </c>
    </row>
    <row r="149">
      <c r="A149" s="5">
        <v>146.0</v>
      </c>
      <c r="B149" s="10" t="s">
        <v>158</v>
      </c>
      <c r="C149" s="7" t="str">
        <f t="array" ref="C149">INDEX('Svi studenti'!$C$2:$C1001,MATCH(B149, 'Svi studenti'!$B$2:$B1001, 0))</f>
        <v>Радовић, Катарина</v>
      </c>
      <c r="D149" s="8" t="str">
        <f t="array" ref="D149">iferror(iNDEX('Svi studenti'!$G$2:$G1001,MATCH(B149, 'Svi studenti'!$B$2:$B1001, 0)),"---")</f>
        <v>3и2б</v>
      </c>
      <c r="E149" s="9">
        <f t="array" ref="E149">iferror(iNDEX('Prisustvo-Vežbe'!$Q$4:$Q1001,MATCH(B149, 'Prisustvo-Vežbe'!$A$4:$A1001, 0)),"---")</f>
        <v>0</v>
      </c>
      <c r="G149" s="7" t="str">
        <f t="array" ref="G149">iferror(iNDEX('Januar 1'!$AH$5:$AH1001,MATCH(B149, 'Januar 1'!$A$5:$A1001, 0)),"---")</f>
        <v>---</v>
      </c>
      <c r="I149" s="7" t="str">
        <f t="array" ref="I149">iferror(iNDEX('Januar 2'!$AM$5:$AM1001,MATCH(B149, 'Januar 2'!$A$5:$A1001, 0)),"---")</f>
        <v>---</v>
      </c>
      <c r="K149" s="7" t="str">
        <f t="array" ref="K149">iferror(iNDEX('Jun1'!$AY$6:$AY1001,MATCH(B149, 'Jun1'!$A$6:$A1001, 0)),"---")</f>
        <v>---</v>
      </c>
      <c r="M149" s="7" t="str">
        <f t="array" ref="M149">iferror(iNDEX('Jun2'!$AM$6:$AM1001,MATCH(B149, 'Jun2'!$A$6:$A1001, 0)),"---")</f>
        <v>---</v>
      </c>
      <c r="O149" s="7" t="str">
        <f t="array" ref="O149">iferror(iNDEX('Sep1'!$AK$6:$AK1001,MATCH(B149, 'Sep1'!$A$6:$A1001, 0)),"---")</f>
        <v>---</v>
      </c>
      <c r="Q149" s="7" t="str">
        <f t="array" ref="Q149">iferror(iNDEX('Sep2'!$AO$6:$AO1001,MATCH(B149, 'Sep2'!$A$6:$A1001, 0)),"---")</f>
        <v>---</v>
      </c>
      <c r="S149" s="7" t="str">
        <f t="array" ref="S149">iferror(iNDEX(Dodatni!$AJ$6:$AJ1001,MATCH(B149, Dodatni!$A$6:$A1001, 0)),"---")</f>
        <v>---</v>
      </c>
      <c r="U149" s="7" t="str">
        <f t="array" ref="U149">iferror(iNDEX('Sep1-2324'!$AQ$6:$AQ1001,MATCH(B149, 'Sep1-2324'!$A$6:$A1001, 0)),"---")</f>
        <v>---</v>
      </c>
    </row>
    <row r="150">
      <c r="A150" s="5">
        <v>147.0</v>
      </c>
      <c r="B150" s="10" t="s">
        <v>159</v>
      </c>
      <c r="C150" s="7" t="str">
        <f t="array" ref="C150">INDEX('Svi studenti'!$C$2:$C1001,MATCH(B150, 'Svi studenti'!$B$2:$B1001, 0))</f>
        <v>Рајковић, Анђела</v>
      </c>
      <c r="D150" s="8" t="str">
        <f t="array" ref="D150">iferror(iNDEX('Svi studenti'!$G$2:$G1001,MATCH(B150, 'Svi studenti'!$B$2:$B1001, 0)),"---")</f>
        <v>3и2а</v>
      </c>
      <c r="E150" s="9">
        <f t="array" ref="E150">iferror(iNDEX('Prisustvo-Vežbe'!$Q$4:$Q1001,MATCH(B150, 'Prisustvo-Vežbe'!$A$4:$A1001, 0)),"---")</f>
        <v>5</v>
      </c>
      <c r="G150" s="7">
        <f t="array" ref="G150">iferror(iNDEX('Januar 1'!$AH$5:$AH1001,MATCH(B150, 'Januar 1'!$A$5:$A1001, 0)),"---")</f>
        <v>37</v>
      </c>
      <c r="I150" s="7" t="str">
        <f t="array" ref="I150">iferror(iNDEX('Januar 2'!$AM$5:$AM1001,MATCH(B150, 'Januar 2'!$A$5:$A1001, 0)),"---")</f>
        <v>---</v>
      </c>
      <c r="K150" s="7" t="str">
        <f t="array" ref="K150">iferror(iNDEX('Jun1'!$AY$6:$AY1001,MATCH(B150, 'Jun1'!$A$6:$A1001, 0)),"---")</f>
        <v>---</v>
      </c>
      <c r="M150" s="7" t="str">
        <f t="array" ref="M150">iferror(iNDEX('Jun2'!$AM$6:$AM1001,MATCH(B150, 'Jun2'!$A$6:$A1001, 0)),"---")</f>
        <v>---</v>
      </c>
      <c r="O150" s="7" t="str">
        <f t="array" ref="O150">iferror(iNDEX('Sep1'!$AK$6:$AK1001,MATCH(B150, 'Sep1'!$A$6:$A1001, 0)),"---")</f>
        <v>---</v>
      </c>
      <c r="Q150" s="7" t="str">
        <f t="array" ref="Q150">iferror(iNDEX('Sep2'!$AO$6:$AO1001,MATCH(B150, 'Sep2'!$A$6:$A1001, 0)),"---")</f>
        <v>---</v>
      </c>
      <c r="S150" s="7" t="str">
        <f t="array" ref="S150">iferror(iNDEX(Dodatni!$AJ$6:$AJ1001,MATCH(B150, Dodatni!$A$6:$A1001, 0)),"---")</f>
        <v>---</v>
      </c>
      <c r="U150" s="7" t="str">
        <f t="array" ref="U150">iferror(iNDEX('Sep1-2324'!$AQ$6:$AQ1001,MATCH(B150, 'Sep1-2324'!$A$6:$A1001, 0)),"---")</f>
        <v>---</v>
      </c>
    </row>
    <row r="151">
      <c r="A151" s="5">
        <v>148.0</v>
      </c>
      <c r="B151" s="10" t="s">
        <v>160</v>
      </c>
      <c r="C151" s="7" t="str">
        <f t="array" ref="C151">INDEX('Svi studenti'!$C$2:$C1001,MATCH(B151, 'Svi studenti'!$B$2:$B1001, 0))</f>
        <v>Рамадани, Тарик</v>
      </c>
      <c r="D151" s="8" t="str">
        <f t="array" ref="D151">iferror(iNDEX('Svi studenti'!$G$2:$G1001,MATCH(B151, 'Svi studenti'!$B$2:$B1001, 0)),"---")</f>
        <v>3и2а</v>
      </c>
      <c r="E151" s="9">
        <f t="array" ref="E151">iferror(iNDEX('Prisustvo-Vežbe'!$Q$4:$Q1001,MATCH(B151, 'Prisustvo-Vežbe'!$A$4:$A1001, 0)),"---")</f>
        <v>0.5</v>
      </c>
      <c r="G151" s="7" t="str">
        <f t="array" ref="G151">iferror(iNDEX('Januar 1'!$AH$5:$AH1001,MATCH(B151, 'Januar 1'!$A$5:$A1001, 0)),"---")</f>
        <v>---</v>
      </c>
      <c r="I151" s="7">
        <f t="array" ref="I151">iferror(iNDEX('Januar 2'!$AM$5:$AM1001,MATCH(B151, 'Januar 2'!$A$5:$A1001, 0)),"---")</f>
        <v>16</v>
      </c>
      <c r="K151" s="7" t="str">
        <f t="array" ref="K151">iferror(iNDEX('Jun1'!$AY$6:$AY1001,MATCH(B151, 'Jun1'!$A$6:$A1001, 0)),"---")</f>
        <v>---</v>
      </c>
      <c r="M151" s="7" t="str">
        <f t="array" ref="M151">iferror(iNDEX('Jun2'!$AM$6:$AM1001,MATCH(B151, 'Jun2'!$A$6:$A1001, 0)),"---")</f>
        <v>---</v>
      </c>
      <c r="O151" s="7" t="str">
        <f t="array" ref="O151">iferror(iNDEX('Sep1'!$AK$6:$AK1001,MATCH(B151, 'Sep1'!$A$6:$A1001, 0)),"---")</f>
        <v>---</v>
      </c>
      <c r="Q151" s="7" t="str">
        <f t="array" ref="Q151">iferror(iNDEX('Sep2'!$AO$6:$AO1001,MATCH(B151, 'Sep2'!$A$6:$A1001, 0)),"---")</f>
        <v>---</v>
      </c>
      <c r="S151" s="7" t="str">
        <f t="array" ref="S151">iferror(iNDEX(Dodatni!$AJ$6:$AJ1001,MATCH(B151, Dodatni!$A$6:$A1001, 0)),"---")</f>
        <v>---</v>
      </c>
      <c r="U151" s="7" t="str">
        <f t="array" ref="U151">iferror(iNDEX('Sep1-2324'!$AQ$6:$AQ1001,MATCH(B151, 'Sep1-2324'!$A$6:$A1001, 0)),"---")</f>
        <v>---</v>
      </c>
    </row>
    <row r="152">
      <c r="A152" s="12">
        <v>149.0</v>
      </c>
      <c r="B152" s="10" t="s">
        <v>161</v>
      </c>
      <c r="C152" s="7" t="str">
        <f t="array" ref="C152">INDEX('Svi studenti'!$C$2:$C1001,MATCH(B152, 'Svi studenti'!$B$2:$B1001, 0))</f>
        <v>Ратковић, Теодора</v>
      </c>
      <c r="D152" s="8" t="str">
        <f t="array" ref="D152">iferror(iNDEX('Svi studenti'!$G$2:$G1001,MATCH(B152, 'Svi studenti'!$B$2:$B1001, 0)),"---")</f>
        <v>3и2б</v>
      </c>
      <c r="E152" s="9">
        <f t="array" ref="E152">iferror(iNDEX('Prisustvo-Vežbe'!$Q$4:$Q1001,MATCH(B152, 'Prisustvo-Vežbe'!$A$4:$A1001, 0)),"---")</f>
        <v>5</v>
      </c>
      <c r="G152" s="7" t="str">
        <f t="array" ref="G152">iferror(iNDEX('Januar 1'!$AH$5:$AH1001,MATCH(B152, 'Januar 1'!$A$5:$A1001, 0)),"---")</f>
        <v>---</v>
      </c>
      <c r="I152" s="7" t="str">
        <f t="array" ref="I152">iferror(iNDEX('Januar 2'!$AM$5:$AM1001,MATCH(B152, 'Januar 2'!$A$5:$A1001, 0)),"---")</f>
        <v>---</v>
      </c>
      <c r="K152" s="7" t="str">
        <f t="array" ref="K152">iferror(iNDEX('Jun1'!$AY$6:$AY1001,MATCH(B152, 'Jun1'!$A$6:$A1001, 0)),"---")</f>
        <v>---</v>
      </c>
      <c r="M152" s="7" t="str">
        <f t="array" ref="M152">iferror(iNDEX('Jun2'!$AM$6:$AM1001,MATCH(B152, 'Jun2'!$A$6:$A1001, 0)),"---")</f>
        <v>---</v>
      </c>
      <c r="O152" s="7" t="str">
        <f t="array" ref="O152">iferror(iNDEX('Sep1'!$AK$6:$AK1001,MATCH(B152, 'Sep1'!$A$6:$A1001, 0)),"---")</f>
        <v>---</v>
      </c>
      <c r="Q152" s="7" t="str">
        <f t="array" ref="Q152">iferror(iNDEX('Sep2'!$AO$6:$AO1001,MATCH(B152, 'Sep2'!$A$6:$A1001, 0)),"---")</f>
        <v>---</v>
      </c>
      <c r="S152" s="7" t="str">
        <f t="array" ref="S152">iferror(iNDEX(Dodatni!$AJ$6:$AJ1001,MATCH(B152, Dodatni!$A$6:$A1001, 0)),"---")</f>
        <v>---</v>
      </c>
      <c r="U152" s="7" t="str">
        <f t="array" ref="U152">iferror(iNDEX('Sep1-2324'!$AQ$6:$AQ1001,MATCH(B152, 'Sep1-2324'!$A$6:$A1001, 0)),"---")</f>
        <v>---</v>
      </c>
    </row>
    <row r="153">
      <c r="A153" s="12">
        <v>150.0</v>
      </c>
      <c r="B153" s="10" t="s">
        <v>162</v>
      </c>
      <c r="C153" s="7" t="str">
        <f t="array" ref="C153">INDEX('Svi studenti'!$C$2:$C1001,MATCH(B153, 'Svi studenti'!$B$2:$B1001, 0))</f>
        <v>Ристановић, Ђорђе</v>
      </c>
      <c r="D153" s="8" t="str">
        <f t="array" ref="D153">iferror(iNDEX('Svi studenti'!$G$2:$G1001,MATCH(B153, 'Svi studenti'!$B$2:$B1001, 0)),"---")</f>
        <v>3и2а</v>
      </c>
      <c r="E153" s="9">
        <f t="array" ref="E153">iferror(iNDEX('Prisustvo-Vežbe'!$Q$4:$Q1001,MATCH(B153, 'Prisustvo-Vežbe'!$A$4:$A1001, 0)),"---")</f>
        <v>0</v>
      </c>
      <c r="G153" s="7" t="str">
        <f t="array" ref="G153">iferror(iNDEX('Januar 1'!$AH$5:$AH1001,MATCH(B153, 'Januar 1'!$A$5:$A1001, 0)),"---")</f>
        <v>---</v>
      </c>
      <c r="I153" s="7" t="str">
        <f t="array" ref="I153">iferror(iNDEX('Januar 2'!$AM$5:$AM1001,MATCH(B153, 'Januar 2'!$A$5:$A1001, 0)),"---")</f>
        <v>---</v>
      </c>
      <c r="K153" s="7" t="str">
        <f t="array" ref="K153">iferror(iNDEX('Jun1'!$AY$6:$AY1001,MATCH(B153, 'Jun1'!$A$6:$A1001, 0)),"---")</f>
        <v>---</v>
      </c>
      <c r="M153" s="7" t="str">
        <f t="array" ref="M153">iferror(iNDEX('Jun2'!$AM$6:$AM1001,MATCH(B153, 'Jun2'!$A$6:$A1001, 0)),"---")</f>
        <v>---</v>
      </c>
      <c r="O153" s="7" t="str">
        <f t="array" ref="O153">iferror(iNDEX('Sep1'!$AK$6:$AK1001,MATCH(B153, 'Sep1'!$A$6:$A1001, 0)),"---")</f>
        <v>---</v>
      </c>
      <c r="Q153" s="7" t="str">
        <f t="array" ref="Q153">iferror(iNDEX('Sep2'!$AO$6:$AO1001,MATCH(B153, 'Sep2'!$A$6:$A1001, 0)),"---")</f>
        <v>---</v>
      </c>
      <c r="S153" s="7" t="str">
        <f t="array" ref="S153">iferror(iNDEX(Dodatni!$AJ$6:$AJ1001,MATCH(B153, Dodatni!$A$6:$A1001, 0)),"---")</f>
        <v>---</v>
      </c>
      <c r="U153" s="7" t="str">
        <f t="array" ref="U153">iferror(iNDEX('Sep1-2324'!$AQ$6:$AQ1001,MATCH(B153, 'Sep1-2324'!$A$6:$A1001, 0)),"---")</f>
        <v>---</v>
      </c>
    </row>
    <row r="154">
      <c r="A154" s="12">
        <v>151.0</v>
      </c>
      <c r="B154" s="10" t="s">
        <v>163</v>
      </c>
      <c r="C154" s="7" t="str">
        <f t="array" ref="C154">INDEX('Svi studenti'!$C$2:$C1001,MATCH(B154, 'Svi studenti'!$B$2:$B1001, 0))</f>
        <v>Соковић, Андрија</v>
      </c>
      <c r="D154" s="8" t="str">
        <f t="array" ref="D154">iferror(iNDEX('Svi studenti'!$G$2:$G1001,MATCH(B154, 'Svi studenti'!$B$2:$B1001, 0)),"---")</f>
        <v>3и2а</v>
      </c>
      <c r="E154" s="9">
        <f t="array" ref="E154">iferror(iNDEX('Prisustvo-Vežbe'!$Q$4:$Q1001,MATCH(B154, 'Prisustvo-Vežbe'!$A$4:$A1001, 0)),"---")</f>
        <v>1</v>
      </c>
      <c r="G154" s="7" t="str">
        <f t="array" ref="G154">iferror(iNDEX('Januar 1'!$AH$5:$AH1001,MATCH(B154, 'Januar 1'!$A$5:$A1001, 0)),"---")</f>
        <v>---</v>
      </c>
      <c r="I154" s="7" t="str">
        <f t="array" ref="I154">iferror(iNDEX('Januar 2'!$AM$5:$AM1001,MATCH(B154, 'Januar 2'!$A$5:$A1001, 0)),"---")</f>
        <v>---</v>
      </c>
      <c r="K154" s="7" t="str">
        <f t="array" ref="K154">iferror(iNDEX('Jun1'!$AY$6:$AY1001,MATCH(B154, 'Jun1'!$A$6:$A1001, 0)),"---")</f>
        <v>---</v>
      </c>
      <c r="M154" s="7" t="str">
        <f t="array" ref="M154">iferror(iNDEX('Jun2'!$AM$6:$AM1001,MATCH(B154, 'Jun2'!$A$6:$A1001, 0)),"---")</f>
        <v>---</v>
      </c>
      <c r="O154" s="7" t="str">
        <f t="array" ref="O154">iferror(iNDEX('Sep1'!$AK$6:$AK1001,MATCH(B154, 'Sep1'!$A$6:$A1001, 0)),"---")</f>
        <v>---</v>
      </c>
      <c r="Q154" s="7" t="str">
        <f t="array" ref="Q154">iferror(iNDEX('Sep2'!$AO$6:$AO1001,MATCH(B154, 'Sep2'!$A$6:$A1001, 0)),"---")</f>
        <v>---</v>
      </c>
      <c r="S154" s="7" t="str">
        <f t="array" ref="S154">iferror(iNDEX(Dodatni!$AJ$6:$AJ1001,MATCH(B154, Dodatni!$A$6:$A1001, 0)),"---")</f>
        <v>---</v>
      </c>
      <c r="U154" s="7" t="str">
        <f t="array" ref="U154">iferror(iNDEX('Sep1-2324'!$AQ$6:$AQ1001,MATCH(B154, 'Sep1-2324'!$A$6:$A1001, 0)),"---")</f>
        <v>---</v>
      </c>
    </row>
    <row r="155">
      <c r="A155" s="12">
        <v>152.0</v>
      </c>
      <c r="B155" s="10" t="s">
        <v>164</v>
      </c>
      <c r="C155" s="7" t="str">
        <f t="array" ref="C155">INDEX('Svi studenti'!$C$2:$C1001,MATCH(B155, 'Svi studenti'!$B$2:$B1001, 0))</f>
        <v>Станковић, Барбара</v>
      </c>
      <c r="D155" s="8" t="str">
        <f t="array" ref="D155">iferror(iNDEX('Svi studenti'!$G$2:$G1001,MATCH(B155, 'Svi studenti'!$B$2:$B1001, 0)),"---")</f>
        <v>3и2а</v>
      </c>
      <c r="E155" s="9">
        <f t="array" ref="E155">iferror(iNDEX('Prisustvo-Vežbe'!$Q$4:$Q1001,MATCH(B155, 'Prisustvo-Vežbe'!$A$4:$A1001, 0)),"---")</f>
        <v>0</v>
      </c>
      <c r="G155" s="7" t="str">
        <f t="array" ref="G155">iferror(iNDEX('Januar 1'!$AH$5:$AH1001,MATCH(B155, 'Januar 1'!$A$5:$A1001, 0)),"---")</f>
        <v>---</v>
      </c>
      <c r="I155" s="7" t="str">
        <f t="array" ref="I155">iferror(iNDEX('Januar 2'!$AM$5:$AM1001,MATCH(B155, 'Januar 2'!$A$5:$A1001, 0)),"---")</f>
        <v>---</v>
      </c>
      <c r="K155" s="7" t="str">
        <f t="array" ref="K155">iferror(iNDEX('Jun1'!$AY$6:$AY1001,MATCH(B155, 'Jun1'!$A$6:$A1001, 0)),"---")</f>
        <v>---</v>
      </c>
      <c r="M155" s="7" t="str">
        <f t="array" ref="M155">iferror(iNDEX('Jun2'!$AM$6:$AM1001,MATCH(B155, 'Jun2'!$A$6:$A1001, 0)),"---")</f>
        <v>---</v>
      </c>
      <c r="O155" s="7" t="str">
        <f t="array" ref="O155">iferror(iNDEX('Sep1'!$AK$6:$AK1001,MATCH(B155, 'Sep1'!$A$6:$A1001, 0)),"---")</f>
        <v>---</v>
      </c>
      <c r="Q155" s="7" t="str">
        <f t="array" ref="Q155">iferror(iNDEX('Sep2'!$AO$6:$AO1001,MATCH(B155, 'Sep2'!$A$6:$A1001, 0)),"---")</f>
        <v>---</v>
      </c>
      <c r="S155" s="7" t="str">
        <f t="array" ref="S155">iferror(iNDEX(Dodatni!$AJ$6:$AJ1001,MATCH(B155, Dodatni!$A$6:$A1001, 0)),"---")</f>
        <v>---</v>
      </c>
      <c r="U155" s="7" t="str">
        <f t="array" ref="U155">iferror(iNDEX('Sep1-2324'!$AQ$6:$AQ1001,MATCH(B155, 'Sep1-2324'!$A$6:$A1001, 0)),"---")</f>
        <v>---</v>
      </c>
    </row>
    <row r="156">
      <c r="A156" s="12">
        <v>153.0</v>
      </c>
      <c r="B156" s="10" t="s">
        <v>165</v>
      </c>
      <c r="C156" s="7" t="str">
        <f t="array" ref="C156">INDEX('Svi studenti'!$C$2:$C1001,MATCH(B156, 'Svi studenti'!$B$2:$B1001, 0))</f>
        <v>Степановић, Страхиња</v>
      </c>
      <c r="D156" s="8" t="str">
        <f t="array" ref="D156">iferror(iNDEX('Svi studenti'!$G$2:$G1001,MATCH(B156, 'Svi studenti'!$B$2:$B1001, 0)),"---")</f>
        <v>3и2а</v>
      </c>
      <c r="E156" s="9">
        <f t="array" ref="E156">iferror(iNDEX('Prisustvo-Vežbe'!$Q$4:$Q1001,MATCH(B156, 'Prisustvo-Vežbe'!$A$4:$A1001, 0)),"---")</f>
        <v>0</v>
      </c>
      <c r="G156" s="7">
        <f t="array" ref="G156">iferror(iNDEX('Januar 1'!$AH$5:$AH1001,MATCH(B156, 'Januar 1'!$A$5:$A1001, 0)),"---")</f>
        <v>9</v>
      </c>
      <c r="I156" s="7">
        <f t="array" ref="I156">iferror(iNDEX('Januar 2'!$AM$5:$AM1001,MATCH(B156, 'Januar 2'!$A$5:$A1001, 0)),"---")</f>
        <v>22</v>
      </c>
      <c r="K156" s="7" t="str">
        <f t="array" ref="K156">iferror(iNDEX('Jun1'!$AY$6:$AY1001,MATCH(B156, 'Jun1'!$A$6:$A1001, 0)),"---")</f>
        <v>---</v>
      </c>
      <c r="M156" s="7" t="str">
        <f t="array" ref="M156">iferror(iNDEX('Jun2'!$AM$6:$AM1001,MATCH(B156, 'Jun2'!$A$6:$A1001, 0)),"---")</f>
        <v>---</v>
      </c>
      <c r="O156" s="7" t="str">
        <f t="array" ref="O156">iferror(iNDEX('Sep1'!$AK$6:$AK1001,MATCH(B156, 'Sep1'!$A$6:$A1001, 0)),"---")</f>
        <v>---</v>
      </c>
      <c r="Q156" s="7" t="str">
        <f t="array" ref="Q156">iferror(iNDEX('Sep2'!$AO$6:$AO1001,MATCH(B156, 'Sep2'!$A$6:$A1001, 0)),"---")</f>
        <v>---</v>
      </c>
      <c r="S156" s="7" t="str">
        <f t="array" ref="S156">iferror(iNDEX(Dodatni!$AJ$6:$AJ1001,MATCH(B156, Dodatni!$A$6:$A1001, 0)),"---")</f>
        <v>---</v>
      </c>
      <c r="U156" s="7" t="str">
        <f t="array" ref="U156">iferror(iNDEX('Sep1-2324'!$AQ$6:$AQ1001,MATCH(B156, 'Sep1-2324'!$A$6:$A1001, 0)),"---")</f>
        <v>---</v>
      </c>
    </row>
    <row r="157">
      <c r="A157" s="12">
        <v>154.0</v>
      </c>
      <c r="B157" s="10" t="s">
        <v>166</v>
      </c>
      <c r="C157" s="7" t="str">
        <f t="array" ref="C157">INDEX('Svi studenti'!$C$2:$C1001,MATCH(B157, 'Svi studenti'!$B$2:$B1001, 0))</f>
        <v>Стефановић, Алекса</v>
      </c>
      <c r="D157" s="8" t="str">
        <f t="array" ref="D157">iferror(iNDEX('Svi studenti'!$G$2:$G1001,MATCH(B157, 'Svi studenti'!$B$2:$B1001, 0)),"---")</f>
        <v>3и2б</v>
      </c>
      <c r="E157" s="9">
        <f t="array" ref="E157">iferror(iNDEX('Prisustvo-Vežbe'!$Q$4:$Q1001,MATCH(B157, 'Prisustvo-Vežbe'!$A$4:$A1001, 0)),"---")</f>
        <v>5</v>
      </c>
      <c r="G157" s="7" t="str">
        <f t="array" ref="G157">iferror(iNDEX('Januar 1'!$AH$5:$AH1001,MATCH(B157, 'Januar 1'!$A$5:$A1001, 0)),"---")</f>
        <v>---</v>
      </c>
      <c r="I157" s="7">
        <f t="array" ref="I157">iferror(iNDEX('Januar 2'!$AM$5:$AM1001,MATCH(B157, 'Januar 2'!$A$5:$A1001, 0)),"---")</f>
        <v>43</v>
      </c>
      <c r="K157" s="7" t="str">
        <f t="array" ref="K157">iferror(iNDEX('Jun1'!$AY$6:$AY1001,MATCH(B157, 'Jun1'!$A$6:$A1001, 0)),"---")</f>
        <v>---</v>
      </c>
      <c r="M157" s="7" t="str">
        <f t="array" ref="M157">iferror(iNDEX('Jun2'!$AM$6:$AM1001,MATCH(B157, 'Jun2'!$A$6:$A1001, 0)),"---")</f>
        <v>---</v>
      </c>
      <c r="O157" s="7" t="str">
        <f t="array" ref="O157">iferror(iNDEX('Sep1'!$AK$6:$AK1001,MATCH(B157, 'Sep1'!$A$6:$A1001, 0)),"---")</f>
        <v>---</v>
      </c>
      <c r="Q157" s="7" t="str">
        <f t="array" ref="Q157">iferror(iNDEX('Sep2'!$AO$6:$AO1001,MATCH(B157, 'Sep2'!$A$6:$A1001, 0)),"---")</f>
        <v>---</v>
      </c>
      <c r="S157" s="7" t="str">
        <f t="array" ref="S157">iferror(iNDEX(Dodatni!$AJ$6:$AJ1001,MATCH(B157, Dodatni!$A$6:$A1001, 0)),"---")</f>
        <v>---</v>
      </c>
      <c r="U157" s="7" t="str">
        <f t="array" ref="U157">iferror(iNDEX('Sep1-2324'!$AQ$6:$AQ1001,MATCH(B157, 'Sep1-2324'!$A$6:$A1001, 0)),"---")</f>
        <v>---</v>
      </c>
    </row>
    <row r="158">
      <c r="A158" s="12">
        <v>155.0</v>
      </c>
      <c r="B158" s="10" t="s">
        <v>167</v>
      </c>
      <c r="C158" s="7" t="str">
        <f t="array" ref="C158">INDEX('Svi studenti'!$C$2:$C1001,MATCH(B158, 'Svi studenti'!$B$2:$B1001, 0))</f>
        <v>Стефановић, Александар</v>
      </c>
      <c r="D158" s="8" t="str">
        <f t="array" ref="D158">iferror(iNDEX('Svi studenti'!$G$2:$G1001,MATCH(B158, 'Svi studenti'!$B$2:$B1001, 0)),"---")</f>
        <v>3и2а</v>
      </c>
      <c r="E158" s="9">
        <f t="array" ref="E158">iferror(iNDEX('Prisustvo-Vežbe'!$Q$4:$Q1001,MATCH(B158, 'Prisustvo-Vežbe'!$A$4:$A1001, 0)),"---")</f>
        <v>3.5</v>
      </c>
      <c r="G158" s="7" t="str">
        <f t="array" ref="G158">iferror(iNDEX('Januar 1'!$AH$5:$AH1001,MATCH(B158, 'Januar 1'!$A$5:$A1001, 0)),"---")</f>
        <v>---</v>
      </c>
      <c r="I158" s="7" t="str">
        <f t="array" ref="I158">iferror(iNDEX('Januar 2'!$AM$5:$AM1001,MATCH(B158, 'Januar 2'!$A$5:$A1001, 0)),"---")</f>
        <v>---</v>
      </c>
      <c r="K158" s="7" t="str">
        <f t="array" ref="K158">iferror(iNDEX('Jun1'!$AY$6:$AY1001,MATCH(B158, 'Jun1'!$A$6:$A1001, 0)),"---")</f>
        <v>---</v>
      </c>
      <c r="M158" s="7" t="str">
        <f t="array" ref="M158">iferror(iNDEX('Jun2'!$AM$6:$AM1001,MATCH(B158, 'Jun2'!$A$6:$A1001, 0)),"---")</f>
        <v>---</v>
      </c>
      <c r="O158" s="7" t="str">
        <f t="array" ref="O158">iferror(iNDEX('Sep1'!$AK$6:$AK1001,MATCH(B158, 'Sep1'!$A$6:$A1001, 0)),"---")</f>
        <v>---</v>
      </c>
      <c r="Q158" s="7" t="str">
        <f t="array" ref="Q158">iferror(iNDEX('Sep2'!$AO$6:$AO1001,MATCH(B158, 'Sep2'!$A$6:$A1001, 0)),"---")</f>
        <v>---</v>
      </c>
      <c r="S158" s="7" t="str">
        <f t="array" ref="S158">iferror(iNDEX(Dodatni!$AJ$6:$AJ1001,MATCH(B158, Dodatni!$A$6:$A1001, 0)),"---")</f>
        <v>---</v>
      </c>
      <c r="U158" s="7" t="str">
        <f t="array" ref="U158">iferror(iNDEX('Sep1-2324'!$AQ$6:$AQ1001,MATCH(B158, 'Sep1-2324'!$A$6:$A1001, 0)),"---")</f>
        <v>---</v>
      </c>
    </row>
    <row r="159">
      <c r="A159" s="12">
        <v>156.0</v>
      </c>
      <c r="B159" s="10" t="s">
        <v>168</v>
      </c>
      <c r="C159" s="7" t="str">
        <f t="array" ref="C159">INDEX('Svi studenti'!$C$2:$C1001,MATCH(B159, 'Svi studenti'!$B$2:$B1001, 0))</f>
        <v>Стефановић, Јована</v>
      </c>
      <c r="D159" s="8" t="str">
        <f t="array" ref="D159">iferror(iNDEX('Svi studenti'!$G$2:$G1001,MATCH(B159, 'Svi studenti'!$B$2:$B1001, 0)),"---")</f>
        <v>3и2а</v>
      </c>
      <c r="E159" s="9">
        <f t="array" ref="E159">iferror(iNDEX('Prisustvo-Vežbe'!$Q$4:$Q1001,MATCH(B159, 'Prisustvo-Vežbe'!$A$4:$A1001, 0)),"---")</f>
        <v>5</v>
      </c>
      <c r="G159" s="7" t="str">
        <f t="array" ref="G159">iferror(iNDEX('Januar 1'!$AH$5:$AH1001,MATCH(B159, 'Januar 1'!$A$5:$A1001, 0)),"---")</f>
        <v>---</v>
      </c>
      <c r="I159" s="7" t="str">
        <f t="array" ref="I159">iferror(iNDEX('Januar 2'!$AM$5:$AM1001,MATCH(B159, 'Januar 2'!$A$5:$A1001, 0)),"---")</f>
        <v>---</v>
      </c>
      <c r="K159" s="7" t="str">
        <f t="array" ref="K159">iferror(iNDEX('Jun1'!$AY$6:$AY1001,MATCH(B159, 'Jun1'!$A$6:$A1001, 0)),"---")</f>
        <v>---</v>
      </c>
      <c r="M159" s="7" t="str">
        <f t="array" ref="M159">iferror(iNDEX('Jun2'!$AM$6:$AM1001,MATCH(B159, 'Jun2'!$A$6:$A1001, 0)),"---")</f>
        <v>---</v>
      </c>
      <c r="O159" s="7" t="str">
        <f t="array" ref="O159">iferror(iNDEX('Sep1'!$AK$6:$AK1001,MATCH(B159, 'Sep1'!$A$6:$A1001, 0)),"---")</f>
        <v>---</v>
      </c>
      <c r="Q159" s="7" t="str">
        <f t="array" ref="Q159">iferror(iNDEX('Sep2'!$AO$6:$AO1001,MATCH(B159, 'Sep2'!$A$6:$A1001, 0)),"---")</f>
        <v>---</v>
      </c>
      <c r="S159" s="7" t="str">
        <f t="array" ref="S159">iferror(iNDEX(Dodatni!$AJ$6:$AJ1001,MATCH(B159, Dodatni!$A$6:$A1001, 0)),"---")</f>
        <v>---</v>
      </c>
      <c r="U159" s="7" t="str">
        <f t="array" ref="U159">iferror(iNDEX('Sep1-2324'!$AQ$6:$AQ1001,MATCH(B159, 'Sep1-2324'!$A$6:$A1001, 0)),"---")</f>
        <v>---</v>
      </c>
    </row>
    <row r="160">
      <c r="A160" s="12">
        <v>157.0</v>
      </c>
      <c r="B160" s="10" t="s">
        <v>169</v>
      </c>
      <c r="C160" s="7" t="str">
        <f t="array" ref="C160">INDEX('Svi studenti'!$C$2:$C1001,MATCH(B160, 'Svi studenti'!$B$2:$B1001, 0))</f>
        <v>Стефановић, Огњен</v>
      </c>
      <c r="D160" s="8" t="str">
        <f t="array" ref="D160">iferror(iNDEX('Svi studenti'!$G$2:$G1001,MATCH(B160, 'Svi studenti'!$B$2:$B1001, 0)),"---")</f>
        <v>3и2б</v>
      </c>
      <c r="E160" s="9">
        <f t="array" ref="E160">iferror(iNDEX('Prisustvo-Vežbe'!$Q$4:$Q1001,MATCH(B160, 'Prisustvo-Vežbe'!$A$4:$A1001, 0)),"---")</f>
        <v>5</v>
      </c>
      <c r="G160" s="7" t="str">
        <f t="array" ref="G160">iferror(iNDEX('Januar 1'!$AH$5:$AH1001,MATCH(B160, 'Januar 1'!$A$5:$A1001, 0)),"---")</f>
        <v>---</v>
      </c>
      <c r="I160" s="7" t="str">
        <f t="array" ref="I160">iferror(iNDEX('Januar 2'!$AM$5:$AM1001,MATCH(B160, 'Januar 2'!$A$5:$A1001, 0)),"---")</f>
        <v>---</v>
      </c>
      <c r="K160" s="7" t="str">
        <f t="array" ref="K160">iferror(iNDEX('Jun1'!$AY$6:$AY1001,MATCH(B160, 'Jun1'!$A$6:$A1001, 0)),"---")</f>
        <v>---</v>
      </c>
      <c r="M160" s="7" t="str">
        <f t="array" ref="M160">iferror(iNDEX('Jun2'!$AM$6:$AM1001,MATCH(B160, 'Jun2'!$A$6:$A1001, 0)),"---")</f>
        <v>---</v>
      </c>
      <c r="O160" s="7" t="str">
        <f t="array" ref="O160">iferror(iNDEX('Sep1'!$AK$6:$AK1001,MATCH(B160, 'Sep1'!$A$6:$A1001, 0)),"---")</f>
        <v>---</v>
      </c>
      <c r="Q160" s="7" t="str">
        <f t="array" ref="Q160">iferror(iNDEX('Sep2'!$AO$6:$AO1001,MATCH(B160, 'Sep2'!$A$6:$A1001, 0)),"---")</f>
        <v>---</v>
      </c>
      <c r="S160" s="7" t="str">
        <f t="array" ref="S160">iferror(iNDEX(Dodatni!$AJ$6:$AJ1001,MATCH(B160, Dodatni!$A$6:$A1001, 0)),"---")</f>
        <v>---</v>
      </c>
      <c r="U160" s="7" t="str">
        <f t="array" ref="U160">iferror(iNDEX('Sep1-2324'!$AQ$6:$AQ1001,MATCH(B160, 'Sep1-2324'!$A$6:$A1001, 0)),"---")</f>
        <v>---</v>
      </c>
    </row>
    <row r="161">
      <c r="A161" s="12">
        <v>158.0</v>
      </c>
      <c r="B161" s="10" t="s">
        <v>170</v>
      </c>
      <c r="C161" s="7" t="str">
        <f t="array" ref="C161">INDEX('Svi studenti'!$C$2:$C1001,MATCH(B161, 'Svi studenti'!$B$2:$B1001, 0))</f>
        <v>Стефановић, Предраг</v>
      </c>
      <c r="D161" s="8" t="str">
        <f t="array" ref="D161">iferror(iNDEX('Svi studenti'!$G$2:$G1001,MATCH(B161, 'Svi studenti'!$B$2:$B1001, 0)),"---")</f>
        <v>3и2б</v>
      </c>
      <c r="E161" s="9">
        <f t="array" ref="E161">iferror(iNDEX('Prisustvo-Vežbe'!$Q$4:$Q1001,MATCH(B161, 'Prisustvo-Vežbe'!$A$4:$A1001, 0)),"---")</f>
        <v>5</v>
      </c>
      <c r="G161" s="7" t="str">
        <f t="array" ref="G161">iferror(iNDEX('Januar 1'!$AH$5:$AH1001,MATCH(B161, 'Januar 1'!$A$5:$A1001, 0)),"---")</f>
        <v>---</v>
      </c>
      <c r="I161" s="7" t="str">
        <f t="array" ref="I161">iferror(iNDEX('Januar 2'!$AM$5:$AM1001,MATCH(B161, 'Januar 2'!$A$5:$A1001, 0)),"---")</f>
        <v>---</v>
      </c>
      <c r="K161" s="7" t="str">
        <f t="array" ref="K161">iferror(iNDEX('Jun1'!$AY$6:$AY1001,MATCH(B161, 'Jun1'!$A$6:$A1001, 0)),"---")</f>
        <v>---</v>
      </c>
      <c r="M161" s="7" t="str">
        <f t="array" ref="M161">iferror(iNDEX('Jun2'!$AM$6:$AM1001,MATCH(B161, 'Jun2'!$A$6:$A1001, 0)),"---")</f>
        <v>---</v>
      </c>
      <c r="O161" s="7" t="str">
        <f t="array" ref="O161">iferror(iNDEX('Sep1'!$AK$6:$AK1001,MATCH(B161, 'Sep1'!$A$6:$A1001, 0)),"---")</f>
        <v>---</v>
      </c>
      <c r="Q161" s="7" t="str">
        <f t="array" ref="Q161">iferror(iNDEX('Sep2'!$AO$6:$AO1001,MATCH(B161, 'Sep2'!$A$6:$A1001, 0)),"---")</f>
        <v>---</v>
      </c>
      <c r="S161" s="7" t="str">
        <f t="array" ref="S161">iferror(iNDEX(Dodatni!$AJ$6:$AJ1001,MATCH(B161, Dodatni!$A$6:$A1001, 0)),"---")</f>
        <v>---</v>
      </c>
      <c r="U161" s="7" t="str">
        <f t="array" ref="U161">iferror(iNDEX('Sep1-2324'!$AQ$6:$AQ1001,MATCH(B161, 'Sep1-2324'!$A$6:$A1001, 0)),"---")</f>
        <v>---</v>
      </c>
    </row>
    <row r="162">
      <c r="A162" s="12">
        <v>159.0</v>
      </c>
      <c r="B162" s="10" t="s">
        <v>171</v>
      </c>
      <c r="C162" s="7" t="str">
        <f t="array" ref="C162">INDEX('Svi studenti'!$C$2:$C1001,MATCH(B162, 'Svi studenti'!$B$2:$B1001, 0))</f>
        <v>Стојановић, Игор</v>
      </c>
      <c r="D162" s="8" t="str">
        <f t="array" ref="D162">iferror(iNDEX('Svi studenti'!$G$2:$G1001,MATCH(B162, 'Svi studenti'!$B$2:$B1001, 0)),"---")</f>
        <v>3и2а</v>
      </c>
      <c r="E162" s="9">
        <f t="array" ref="E162">iferror(iNDEX('Prisustvo-Vežbe'!$Q$4:$Q1001,MATCH(B162, 'Prisustvo-Vežbe'!$A$4:$A1001, 0)),"---")</f>
        <v>5</v>
      </c>
      <c r="G162" s="7" t="str">
        <f t="array" ref="G162">iferror(iNDEX('Januar 1'!$AH$5:$AH1001,MATCH(B162, 'Januar 1'!$A$5:$A1001, 0)),"---")</f>
        <v>---</v>
      </c>
      <c r="I162" s="7">
        <f t="array" ref="I162">iferror(iNDEX('Januar 2'!$AM$5:$AM1001,MATCH(B162, 'Januar 2'!$A$5:$A1001, 0)),"---")</f>
        <v>23</v>
      </c>
      <c r="K162" s="7" t="str">
        <f t="array" ref="K162">iferror(iNDEX('Jun1'!$AY$6:$AY1001,MATCH(B162, 'Jun1'!$A$6:$A1001, 0)),"---")</f>
        <v>---</v>
      </c>
      <c r="M162" s="7" t="str">
        <f t="array" ref="M162">iferror(iNDEX('Jun2'!$AM$6:$AM1001,MATCH(B162, 'Jun2'!$A$6:$A1001, 0)),"---")</f>
        <v>---</v>
      </c>
      <c r="O162" s="7" t="str">
        <f t="array" ref="O162">iferror(iNDEX('Sep1'!$AK$6:$AK1001,MATCH(B162, 'Sep1'!$A$6:$A1001, 0)),"---")</f>
        <v>---</v>
      </c>
      <c r="Q162" s="7" t="str">
        <f t="array" ref="Q162">iferror(iNDEX('Sep2'!$AO$6:$AO1001,MATCH(B162, 'Sep2'!$A$6:$A1001, 0)),"---")</f>
        <v>---</v>
      </c>
      <c r="S162" s="7" t="str">
        <f t="array" ref="S162">iferror(iNDEX(Dodatni!$AJ$6:$AJ1001,MATCH(B162, Dodatni!$A$6:$A1001, 0)),"---")</f>
        <v>---</v>
      </c>
      <c r="U162" s="7" t="str">
        <f t="array" ref="U162">iferror(iNDEX('Sep1-2324'!$AQ$6:$AQ1001,MATCH(B162, 'Sep1-2324'!$A$6:$A1001, 0)),"---")</f>
        <v>---</v>
      </c>
    </row>
    <row r="163">
      <c r="A163" s="12">
        <v>160.0</v>
      </c>
      <c r="B163" s="10" t="s">
        <v>172</v>
      </c>
      <c r="C163" s="7" t="str">
        <f t="array" ref="C163">INDEX('Svi studenti'!$C$2:$C1001,MATCH(B163, 'Svi studenti'!$B$2:$B1001, 0))</f>
        <v>Стублинчевић, Александра</v>
      </c>
      <c r="D163" s="8" t="str">
        <f t="array" ref="D163">iferror(iNDEX('Svi studenti'!$G$2:$G1001,MATCH(B163, 'Svi studenti'!$B$2:$B1001, 0)),"---")</f>
        <v>3и2б</v>
      </c>
      <c r="E163" s="9">
        <f t="array" ref="E163">iferror(iNDEX('Prisustvo-Vežbe'!$Q$4:$Q1001,MATCH(B163, 'Prisustvo-Vežbe'!$A$4:$A1001, 0)),"---")</f>
        <v>0</v>
      </c>
      <c r="G163" s="7">
        <f t="array" ref="G163">iferror(iNDEX('Januar 1'!$AH$5:$AH1001,MATCH(B163, 'Januar 1'!$A$5:$A1001, 0)),"---")</f>
        <v>3</v>
      </c>
      <c r="I163" s="7">
        <f t="array" ref="I163">iferror(iNDEX('Januar 2'!$AM$5:$AM1001,MATCH(B163, 'Januar 2'!$A$5:$A1001, 0)),"---")</f>
        <v>5</v>
      </c>
      <c r="K163" s="7" t="str">
        <f t="array" ref="K163">iferror(iNDEX('Jun1'!$AY$6:$AY1001,MATCH(B163, 'Jun1'!$A$6:$A1001, 0)),"---")</f>
        <v>---</v>
      </c>
      <c r="M163" s="7" t="str">
        <f t="array" ref="M163">iferror(iNDEX('Jun2'!$AM$6:$AM1001,MATCH(B163, 'Jun2'!$A$6:$A1001, 0)),"---")</f>
        <v>---</v>
      </c>
      <c r="O163" s="7" t="str">
        <f t="array" ref="O163">iferror(iNDEX('Sep1'!$AK$6:$AK1001,MATCH(B163, 'Sep1'!$A$6:$A1001, 0)),"---")</f>
        <v>---</v>
      </c>
      <c r="Q163" s="7" t="str">
        <f t="array" ref="Q163">iferror(iNDEX('Sep2'!$AO$6:$AO1001,MATCH(B163, 'Sep2'!$A$6:$A1001, 0)),"---")</f>
        <v>---</v>
      </c>
      <c r="S163" s="7" t="str">
        <f t="array" ref="S163">iferror(iNDEX(Dodatni!$AJ$6:$AJ1001,MATCH(B163, Dodatni!$A$6:$A1001, 0)),"---")</f>
        <v>---</v>
      </c>
      <c r="U163" s="7" t="str">
        <f t="array" ref="U163">iferror(iNDEX('Sep1-2324'!$AQ$6:$AQ1001,MATCH(B163, 'Sep1-2324'!$A$6:$A1001, 0)),"---")</f>
        <v>---</v>
      </c>
    </row>
    <row r="164">
      <c r="A164" s="12">
        <v>161.0</v>
      </c>
      <c r="B164" s="10" t="s">
        <v>173</v>
      </c>
      <c r="C164" s="7" t="str">
        <f t="array" ref="C164">INDEX('Svi studenti'!$C$2:$C1001,MATCH(B164, 'Svi studenti'!$B$2:$B1001, 0))</f>
        <v>Сувић, Игор</v>
      </c>
      <c r="D164" s="8" t="str">
        <f t="array" ref="D164">iferror(iNDEX('Svi studenti'!$G$2:$G1001,MATCH(B164, 'Svi studenti'!$B$2:$B1001, 0)),"---")</f>
        <v>3и2а</v>
      </c>
      <c r="E164" s="9">
        <f t="array" ref="E164">iferror(iNDEX('Prisustvo-Vežbe'!$Q$4:$Q1001,MATCH(B164, 'Prisustvo-Vežbe'!$A$4:$A1001, 0)),"---")</f>
        <v>0</v>
      </c>
      <c r="G164" s="7" t="str">
        <f t="array" ref="G164">iferror(iNDEX('Januar 1'!$AH$5:$AH1001,MATCH(B164, 'Januar 1'!$A$5:$A1001, 0)),"---")</f>
        <v>---</v>
      </c>
      <c r="I164" s="7" t="str">
        <f t="array" ref="I164">iferror(iNDEX('Januar 2'!$AM$5:$AM1001,MATCH(B164, 'Januar 2'!$A$5:$A1001, 0)),"---")</f>
        <v>---</v>
      </c>
      <c r="K164" s="7" t="str">
        <f t="array" ref="K164">iferror(iNDEX('Jun1'!$AY$6:$AY1001,MATCH(B164, 'Jun1'!$A$6:$A1001, 0)),"---")</f>
        <v>---</v>
      </c>
      <c r="M164" s="7" t="str">
        <f t="array" ref="M164">iferror(iNDEX('Jun2'!$AM$6:$AM1001,MATCH(B164, 'Jun2'!$A$6:$A1001, 0)),"---")</f>
        <v>---</v>
      </c>
      <c r="O164" s="7" t="str">
        <f t="array" ref="O164">iferror(iNDEX('Sep1'!$AK$6:$AK1001,MATCH(B164, 'Sep1'!$A$6:$A1001, 0)),"---")</f>
        <v>---</v>
      </c>
      <c r="Q164" s="7" t="str">
        <f t="array" ref="Q164">iferror(iNDEX('Sep2'!$AO$6:$AO1001,MATCH(B164, 'Sep2'!$A$6:$A1001, 0)),"---")</f>
        <v>---</v>
      </c>
      <c r="S164" s="7" t="str">
        <f t="array" ref="S164">iferror(iNDEX(Dodatni!$AJ$6:$AJ1001,MATCH(B164, Dodatni!$A$6:$A1001, 0)),"---")</f>
        <v>---</v>
      </c>
      <c r="U164" s="7" t="str">
        <f t="array" ref="U164">iferror(iNDEX('Sep1-2324'!$AQ$6:$AQ1001,MATCH(B164, 'Sep1-2324'!$A$6:$A1001, 0)),"---")</f>
        <v>---</v>
      </c>
    </row>
    <row r="165">
      <c r="A165" s="12">
        <v>162.0</v>
      </c>
      <c r="B165" s="10" t="s">
        <v>174</v>
      </c>
      <c r="C165" s="7" t="str">
        <f t="array" ref="C165">INDEX('Svi studenti'!$C$2:$C1001,MATCH(B165, 'Svi studenti'!$B$2:$B1001, 0))</f>
        <v>Ташић, Владимир</v>
      </c>
      <c r="D165" s="8" t="str">
        <f t="array" ref="D165">iferror(iNDEX('Svi studenti'!$G$2:$G1001,MATCH(B165, 'Svi studenti'!$B$2:$B1001, 0)),"---")</f>
        <v>3и2б</v>
      </c>
      <c r="E165" s="9">
        <f t="array" ref="E165">iferror(iNDEX('Prisustvo-Vežbe'!$Q$4:$Q1001,MATCH(B165, 'Prisustvo-Vežbe'!$A$4:$A1001, 0)),"---")</f>
        <v>4</v>
      </c>
      <c r="G165" s="7">
        <f t="array" ref="G165">iferror(iNDEX('Januar 1'!$AH$5:$AH1001,MATCH(B165, 'Januar 1'!$A$5:$A1001, 0)),"---")</f>
        <v>27.5</v>
      </c>
      <c r="I165" s="7" t="str">
        <f t="array" ref="I165">iferror(iNDEX('Januar 2'!$AM$5:$AM1001,MATCH(B165, 'Januar 2'!$A$5:$A1001, 0)),"---")</f>
        <v>---</v>
      </c>
      <c r="K165" s="7" t="str">
        <f t="array" ref="K165">iferror(iNDEX('Jun1'!$AY$6:$AY1001,MATCH(B165, 'Jun1'!$A$6:$A1001, 0)),"---")</f>
        <v>---</v>
      </c>
      <c r="M165" s="7" t="str">
        <f t="array" ref="M165">iferror(iNDEX('Jun2'!$AM$6:$AM1001,MATCH(B165, 'Jun2'!$A$6:$A1001, 0)),"---")</f>
        <v>---</v>
      </c>
      <c r="O165" s="7" t="str">
        <f t="array" ref="O165">iferror(iNDEX('Sep1'!$AK$6:$AK1001,MATCH(B165, 'Sep1'!$A$6:$A1001, 0)),"---")</f>
        <v>---</v>
      </c>
      <c r="Q165" s="7" t="str">
        <f t="array" ref="Q165">iferror(iNDEX('Sep2'!$AO$6:$AO1001,MATCH(B165, 'Sep2'!$A$6:$A1001, 0)),"---")</f>
        <v>---</v>
      </c>
      <c r="S165" s="7" t="str">
        <f t="array" ref="S165">iferror(iNDEX(Dodatni!$AJ$6:$AJ1001,MATCH(B165, Dodatni!$A$6:$A1001, 0)),"---")</f>
        <v>---</v>
      </c>
      <c r="U165" s="7" t="str">
        <f t="array" ref="U165">iferror(iNDEX('Sep1-2324'!$AQ$6:$AQ1001,MATCH(B165, 'Sep1-2324'!$A$6:$A1001, 0)),"---")</f>
        <v>---</v>
      </c>
    </row>
    <row r="166">
      <c r="A166" s="12">
        <v>163.0</v>
      </c>
      <c r="B166" s="10" t="s">
        <v>175</v>
      </c>
      <c r="C166" s="7" t="str">
        <f t="array" ref="C166">INDEX('Svi studenti'!$C$2:$C1001,MATCH(B166, 'Svi studenti'!$B$2:$B1001, 0))</f>
        <v>Томић, Лазар</v>
      </c>
      <c r="D166" s="8" t="str">
        <f t="array" ref="D166">iferror(iNDEX('Svi studenti'!$G$2:$G1001,MATCH(B166, 'Svi studenti'!$B$2:$B1001, 0)),"---")</f>
        <v>3и2б</v>
      </c>
      <c r="E166" s="9">
        <f t="array" ref="E166">iferror(iNDEX('Prisustvo-Vežbe'!$Q$4:$Q1001,MATCH(B166, 'Prisustvo-Vežbe'!$A$4:$A1001, 0)),"---")</f>
        <v>5</v>
      </c>
      <c r="G166" s="7" t="str">
        <f t="array" ref="G166">iferror(iNDEX('Januar 1'!$AH$5:$AH1001,MATCH(B166, 'Januar 1'!$A$5:$A1001, 0)),"---")</f>
        <v>---</v>
      </c>
      <c r="I166" s="7" t="str">
        <f t="array" ref="I166">iferror(iNDEX('Januar 2'!$AM$5:$AM1001,MATCH(B166, 'Januar 2'!$A$5:$A1001, 0)),"---")</f>
        <v>---</v>
      </c>
      <c r="K166" s="7" t="str">
        <f t="array" ref="K166">iferror(iNDEX('Jun1'!$AY$6:$AY1001,MATCH(B166, 'Jun1'!$A$6:$A1001, 0)),"---")</f>
        <v>---</v>
      </c>
      <c r="M166" s="7" t="str">
        <f t="array" ref="M166">iferror(iNDEX('Jun2'!$AM$6:$AM1001,MATCH(B166, 'Jun2'!$A$6:$A1001, 0)),"---")</f>
        <v>---</v>
      </c>
      <c r="O166" s="7" t="str">
        <f t="array" ref="O166">iferror(iNDEX('Sep1'!$AK$6:$AK1001,MATCH(B166, 'Sep1'!$A$6:$A1001, 0)),"---")</f>
        <v>---</v>
      </c>
      <c r="Q166" s="7" t="str">
        <f t="array" ref="Q166">iferror(iNDEX('Sep2'!$AO$6:$AO1001,MATCH(B166, 'Sep2'!$A$6:$A1001, 0)),"---")</f>
        <v>---</v>
      </c>
      <c r="S166" s="7" t="str">
        <f t="array" ref="S166">iferror(iNDEX(Dodatni!$AJ$6:$AJ1001,MATCH(B166, Dodatni!$A$6:$A1001, 0)),"---")</f>
        <v>---</v>
      </c>
      <c r="U166" s="7" t="str">
        <f t="array" ref="U166">iferror(iNDEX('Sep1-2324'!$AQ$6:$AQ1001,MATCH(B166, 'Sep1-2324'!$A$6:$A1001, 0)),"---")</f>
        <v>---</v>
      </c>
    </row>
    <row r="167">
      <c r="A167" s="12">
        <v>164.0</v>
      </c>
      <c r="B167" s="10" t="s">
        <v>176</v>
      </c>
      <c r="C167" s="7" t="str">
        <f t="array" ref="C167">INDEX('Svi studenti'!$C$2:$C1001,MATCH(B167, 'Svi studenti'!$B$2:$B1001, 0))</f>
        <v>Тртовић, Зарија</v>
      </c>
      <c r="D167" s="8" t="str">
        <f t="array" ref="D167">iferror(iNDEX('Svi studenti'!$G$2:$G1001,MATCH(B167, 'Svi studenti'!$B$2:$B1001, 0)),"---")</f>
        <v>3и2а</v>
      </c>
      <c r="E167" s="9">
        <f t="array" ref="E167">iferror(iNDEX('Prisustvo-Vežbe'!$Q$4:$Q1001,MATCH(B167, 'Prisustvo-Vežbe'!$A$4:$A1001, 0)),"---")</f>
        <v>1.5</v>
      </c>
      <c r="G167" s="7">
        <f t="array" ref="G167">iferror(iNDEX('Januar 1'!$AH$5:$AH1001,MATCH(B167, 'Januar 1'!$A$5:$A1001, 0)),"---")</f>
        <v>29.5</v>
      </c>
      <c r="I167" s="7" t="str">
        <f t="array" ref="I167">iferror(iNDEX('Januar 2'!$AM$5:$AM1001,MATCH(B167, 'Januar 2'!$A$5:$A1001, 0)),"---")</f>
        <v>---</v>
      </c>
      <c r="K167" s="7" t="str">
        <f t="array" ref="K167">iferror(iNDEX('Jun1'!$AY$6:$AY1001,MATCH(B167, 'Jun1'!$A$6:$A1001, 0)),"---")</f>
        <v>---</v>
      </c>
      <c r="M167" s="7" t="str">
        <f t="array" ref="M167">iferror(iNDEX('Jun2'!$AM$6:$AM1001,MATCH(B167, 'Jun2'!$A$6:$A1001, 0)),"---")</f>
        <v>---</v>
      </c>
      <c r="O167" s="7" t="str">
        <f t="array" ref="O167">iferror(iNDEX('Sep1'!$AK$6:$AK1001,MATCH(B167, 'Sep1'!$A$6:$A1001, 0)),"---")</f>
        <v>---</v>
      </c>
      <c r="Q167" s="7" t="str">
        <f t="array" ref="Q167">iferror(iNDEX('Sep2'!$AO$6:$AO1001,MATCH(B167, 'Sep2'!$A$6:$A1001, 0)),"---")</f>
        <v>---</v>
      </c>
      <c r="S167" s="7" t="str">
        <f t="array" ref="S167">iferror(iNDEX(Dodatni!$AJ$6:$AJ1001,MATCH(B167, Dodatni!$A$6:$A1001, 0)),"---")</f>
        <v>---</v>
      </c>
      <c r="U167" s="7" t="str">
        <f t="array" ref="U167">iferror(iNDEX('Sep1-2324'!$AQ$6:$AQ1001,MATCH(B167, 'Sep1-2324'!$A$6:$A1001, 0)),"---")</f>
        <v>---</v>
      </c>
    </row>
    <row r="168">
      <c r="A168" s="12">
        <v>165.0</v>
      </c>
      <c r="B168" s="10" t="s">
        <v>177</v>
      </c>
      <c r="C168" s="7" t="str">
        <f t="array" ref="C168">INDEX('Svi studenti'!$C$2:$C1001,MATCH(B168, 'Svi studenti'!$B$2:$B1001, 0))</f>
        <v>Туфегџић, Тимотије</v>
      </c>
      <c r="D168" s="8" t="str">
        <f t="array" ref="D168">iferror(iNDEX('Svi studenti'!$G$2:$G1001,MATCH(B168, 'Svi studenti'!$B$2:$B1001, 0)),"---")</f>
        <v>3и2а</v>
      </c>
      <c r="E168" s="9">
        <f t="array" ref="E168">iferror(iNDEX('Prisustvo-Vežbe'!$Q$4:$Q1001,MATCH(B168, 'Prisustvo-Vežbe'!$A$4:$A1001, 0)),"---")</f>
        <v>3</v>
      </c>
      <c r="G168" s="7" t="str">
        <f t="array" ref="G168">iferror(iNDEX('Januar 1'!$AH$5:$AH1001,MATCH(B168, 'Januar 1'!$A$5:$A1001, 0)),"---")</f>
        <v>---</v>
      </c>
      <c r="I168" s="7" t="str">
        <f t="array" ref="I168">iferror(iNDEX('Januar 2'!$AM$5:$AM1001,MATCH(B168, 'Januar 2'!$A$5:$A1001, 0)),"---")</f>
        <v>---</v>
      </c>
      <c r="K168" s="7" t="str">
        <f t="array" ref="K168">iferror(iNDEX('Jun1'!$AY$6:$AY1001,MATCH(B168, 'Jun1'!$A$6:$A1001, 0)),"---")</f>
        <v>---</v>
      </c>
      <c r="M168" s="7" t="str">
        <f t="array" ref="M168">iferror(iNDEX('Jun2'!$AM$6:$AM1001,MATCH(B168, 'Jun2'!$A$6:$A1001, 0)),"---")</f>
        <v>---</v>
      </c>
      <c r="O168" s="7" t="str">
        <f t="array" ref="O168">iferror(iNDEX('Sep1'!$AK$6:$AK1001,MATCH(B168, 'Sep1'!$A$6:$A1001, 0)),"---")</f>
        <v>---</v>
      </c>
      <c r="Q168" s="7" t="str">
        <f t="array" ref="Q168">iferror(iNDEX('Sep2'!$AO$6:$AO1001,MATCH(B168, 'Sep2'!$A$6:$A1001, 0)),"---")</f>
        <v>---</v>
      </c>
      <c r="S168" s="7" t="str">
        <f t="array" ref="S168">iferror(iNDEX(Dodatni!$AJ$6:$AJ1001,MATCH(B168, Dodatni!$A$6:$A1001, 0)),"---")</f>
        <v>---</v>
      </c>
      <c r="U168" s="7" t="str">
        <f t="array" ref="U168">iferror(iNDEX('Sep1-2324'!$AQ$6:$AQ1001,MATCH(B168, 'Sep1-2324'!$A$6:$A1001, 0)),"---")</f>
        <v>---</v>
      </c>
    </row>
    <row r="169">
      <c r="A169" s="12">
        <v>166.0</v>
      </c>
      <c r="B169" s="10" t="s">
        <v>178</v>
      </c>
      <c r="C169" s="7" t="str">
        <f t="array" ref="C169">INDEX('Svi studenti'!$C$2:$C1001,MATCH(B169, 'Svi studenti'!$B$2:$B1001, 0))</f>
        <v>Чубриловић, Андреј</v>
      </c>
      <c r="D169" s="8" t="str">
        <f t="array" ref="D169">iferror(iNDEX('Svi studenti'!$G$2:$G1001,MATCH(B169, 'Svi studenti'!$B$2:$B1001, 0)),"---")</f>
        <v>3и2б</v>
      </c>
      <c r="E169" s="9">
        <f t="array" ref="E169">iferror(iNDEX('Prisustvo-Vežbe'!$Q$4:$Q1001,MATCH(B169, 'Prisustvo-Vežbe'!$A$4:$A1001, 0)),"---")</f>
        <v>5</v>
      </c>
      <c r="G169" s="7" t="str">
        <f t="array" ref="G169">iferror(iNDEX('Januar 1'!$AH$5:$AH1001,MATCH(B169, 'Januar 1'!$A$5:$A1001, 0)),"---")</f>
        <v>---</v>
      </c>
      <c r="I169" s="7" t="str">
        <f t="array" ref="I169">iferror(iNDEX('Januar 2'!$AM$5:$AM1001,MATCH(B169, 'Januar 2'!$A$5:$A1001, 0)),"---")</f>
        <v>---</v>
      </c>
      <c r="K169" s="7" t="str">
        <f t="array" ref="K169">iferror(iNDEX('Jun1'!$AY$6:$AY1001,MATCH(B169, 'Jun1'!$A$6:$A1001, 0)),"---")</f>
        <v>---</v>
      </c>
      <c r="M169" s="7" t="str">
        <f t="array" ref="M169">iferror(iNDEX('Jun2'!$AM$6:$AM1001,MATCH(B169, 'Jun2'!$A$6:$A1001, 0)),"---")</f>
        <v>---</v>
      </c>
      <c r="O169" s="7" t="str">
        <f t="array" ref="O169">iferror(iNDEX('Sep1'!$AK$6:$AK1001,MATCH(B169, 'Sep1'!$A$6:$A1001, 0)),"---")</f>
        <v>---</v>
      </c>
      <c r="Q169" s="7" t="str">
        <f t="array" ref="Q169">iferror(iNDEX('Sep2'!$AO$6:$AO1001,MATCH(B169, 'Sep2'!$A$6:$A1001, 0)),"---")</f>
        <v>---</v>
      </c>
      <c r="S169" s="7" t="str">
        <f t="array" ref="S169">iferror(iNDEX(Dodatni!$AJ$6:$AJ1001,MATCH(B169, Dodatni!$A$6:$A1001, 0)),"---")</f>
        <v>---</v>
      </c>
      <c r="U169" s="7" t="str">
        <f t="array" ref="U169">iferror(iNDEX('Sep1-2324'!$AQ$6:$AQ1001,MATCH(B169, 'Sep1-2324'!$A$6:$A1001, 0)),"---")</f>
        <v>---</v>
      </c>
    </row>
    <row r="170">
      <c r="A170" s="12">
        <v>167.0</v>
      </c>
      <c r="B170" s="10" t="s">
        <v>179</v>
      </c>
      <c r="C170" s="7" t="str">
        <f t="array" ref="C170">INDEX('Svi studenti'!$C$2:$C1001,MATCH(B170, 'Svi studenti'!$B$2:$B1001, 0))</f>
        <v>Џодић, Милош</v>
      </c>
      <c r="D170" s="8" t="str">
        <f t="array" ref="D170">iferror(iNDEX('Svi studenti'!$G$2:$G1001,MATCH(B170, 'Svi studenti'!$B$2:$B1001, 0)),"---")</f>
        <v>3и2а</v>
      </c>
      <c r="E170" s="9">
        <f t="array" ref="E170">iferror(iNDEX('Prisustvo-Vežbe'!$Q$4:$Q1001,MATCH(B170, 'Prisustvo-Vežbe'!$A$4:$A1001, 0)),"---")</f>
        <v>5</v>
      </c>
      <c r="G170" s="7" t="str">
        <f t="array" ref="G170">iferror(iNDEX('Januar 1'!$AH$5:$AH1001,MATCH(B170, 'Januar 1'!$A$5:$A1001, 0)),"---")</f>
        <v>---</v>
      </c>
      <c r="I170" s="7">
        <f t="array" ref="I170">iferror(iNDEX('Januar 2'!$AM$5:$AM1001,MATCH(B170, 'Januar 2'!$A$5:$A1001, 0)),"---")</f>
        <v>35</v>
      </c>
      <c r="K170" s="7" t="str">
        <f t="array" ref="K170">iferror(iNDEX('Jun1'!$AY$6:$AY1001,MATCH(B170, 'Jun1'!$A$6:$A1001, 0)),"---")</f>
        <v>---</v>
      </c>
      <c r="M170" s="7" t="str">
        <f t="array" ref="M170">iferror(iNDEX('Jun2'!$AM$6:$AM1001,MATCH(B170, 'Jun2'!$A$6:$A1001, 0)),"---")</f>
        <v>---</v>
      </c>
      <c r="O170" s="7" t="str">
        <f t="array" ref="O170">iferror(iNDEX('Sep1'!$AK$6:$AK1001,MATCH(B170, 'Sep1'!$A$6:$A1001, 0)),"---")</f>
        <v>---</v>
      </c>
      <c r="Q170" s="7" t="str">
        <f t="array" ref="Q170">iferror(iNDEX('Sep2'!$AO$6:$AO1001,MATCH(B170, 'Sep2'!$A$6:$A1001, 0)),"---")</f>
        <v>---</v>
      </c>
      <c r="S170" s="7" t="str">
        <f t="array" ref="S170">iferror(iNDEX(Dodatni!$AJ$6:$AJ1001,MATCH(B170, Dodatni!$A$6:$A1001, 0)),"---")</f>
        <v>---</v>
      </c>
      <c r="U170" s="7" t="str">
        <f t="array" ref="U170">iferror(iNDEX('Sep1-2324'!$AQ$6:$AQ1001,MATCH(B170, 'Sep1-2324'!$A$6:$A1001, 0)),"---")</f>
        <v>---</v>
      </c>
    </row>
    <row r="171">
      <c r="A171" s="12">
        <v>168.0</v>
      </c>
      <c r="B171" s="10" t="s">
        <v>180</v>
      </c>
      <c r="C171" s="7" t="str">
        <f t="array" ref="C171">INDEX('Svi studenti'!$C$2:$C1001,MATCH(B171, 'Svi studenti'!$B$2:$B1001, 0))</f>
        <v>Шапоњић, Ана</v>
      </c>
      <c r="D171" s="8" t="str">
        <f t="array" ref="D171">iferror(iNDEX('Svi studenti'!$G$2:$G1001,MATCH(B171, 'Svi studenti'!$B$2:$B1001, 0)),"---")</f>
        <v>3и2а</v>
      </c>
      <c r="E171" s="9">
        <f t="array" ref="E171">iferror(iNDEX('Prisustvo-Vežbe'!$Q$4:$Q1001,MATCH(B171, 'Prisustvo-Vežbe'!$A$4:$A1001, 0)),"---")</f>
        <v>2.5</v>
      </c>
      <c r="G171" s="7">
        <f t="array" ref="G171">iferror(iNDEX('Januar 1'!$AH$5:$AH1001,MATCH(B171, 'Januar 1'!$A$5:$A1001, 0)),"---")</f>
        <v>10</v>
      </c>
      <c r="I171" s="7" t="str">
        <f t="array" ref="I171">iferror(iNDEX('Januar 2'!$AM$5:$AM1001,MATCH(B171, 'Januar 2'!$A$5:$A1001, 0)),"---")</f>
        <v>---</v>
      </c>
      <c r="K171" s="7" t="str">
        <f t="array" ref="K171">iferror(iNDEX('Jun1'!$AY$6:$AY1001,MATCH(B171, 'Jun1'!$A$6:$A1001, 0)),"---")</f>
        <v>---</v>
      </c>
      <c r="M171" s="7" t="str">
        <f t="array" ref="M171">iferror(iNDEX('Jun2'!$AM$6:$AM1001,MATCH(B171, 'Jun2'!$A$6:$A1001, 0)),"---")</f>
        <v>---</v>
      </c>
      <c r="O171" s="7" t="str">
        <f t="array" ref="O171">iferror(iNDEX('Sep1'!$AK$6:$AK1001,MATCH(B171, 'Sep1'!$A$6:$A1001, 0)),"---")</f>
        <v>---</v>
      </c>
      <c r="Q171" s="7" t="str">
        <f t="array" ref="Q171">iferror(iNDEX('Sep2'!$AO$6:$AO1001,MATCH(B171, 'Sep2'!$A$6:$A1001, 0)),"---")</f>
        <v>---</v>
      </c>
      <c r="S171" s="7" t="str">
        <f t="array" ref="S171">iferror(iNDEX(Dodatni!$AJ$6:$AJ1001,MATCH(B171, Dodatni!$A$6:$A1001, 0)),"---")</f>
        <v>---</v>
      </c>
      <c r="U171" s="7" t="str">
        <f t="array" ref="U171">iferror(iNDEX('Sep1-2324'!$AQ$6:$AQ1001,MATCH(B171, 'Sep1-2324'!$A$6:$A1001, 0)),"---")</f>
        <v>---</v>
      </c>
    </row>
    <row r="172">
      <c r="A172" s="5"/>
      <c r="B172" s="13"/>
      <c r="D172" s="8"/>
      <c r="E172" s="9"/>
    </row>
    <row r="173">
      <c r="A173" s="5"/>
      <c r="B173" s="13"/>
      <c r="D173" s="8"/>
      <c r="E173" s="9"/>
    </row>
    <row r="174">
      <c r="A174" s="5"/>
      <c r="B174" s="13"/>
      <c r="D174" s="8"/>
      <c r="E174" s="9"/>
    </row>
    <row r="175">
      <c r="A175" s="5"/>
      <c r="B175" s="13"/>
      <c r="D175" s="8"/>
      <c r="E175" s="9"/>
    </row>
    <row r="176">
      <c r="A176" s="5"/>
      <c r="B176" s="13"/>
      <c r="D176" s="8"/>
      <c r="E176" s="9"/>
    </row>
    <row r="177">
      <c r="A177" s="5"/>
      <c r="B177" s="13"/>
      <c r="D177" s="8"/>
      <c r="E177" s="9"/>
    </row>
    <row r="178">
      <c r="A178" s="5"/>
      <c r="B178" s="13"/>
      <c r="D178" s="8"/>
      <c r="E178" s="9"/>
    </row>
    <row r="179">
      <c r="A179" s="5"/>
      <c r="B179" s="13"/>
      <c r="D179" s="8"/>
      <c r="E179" s="9"/>
    </row>
    <row r="180">
      <c r="A180" s="5"/>
      <c r="B180" s="13"/>
      <c r="D180" s="8"/>
      <c r="E180" s="9"/>
    </row>
    <row r="181">
      <c r="A181" s="5"/>
      <c r="B181" s="14"/>
      <c r="D181" s="8"/>
      <c r="E181" s="9"/>
    </row>
    <row r="182">
      <c r="A182" s="5"/>
      <c r="B182" s="13"/>
      <c r="D182" s="8"/>
      <c r="E182" s="9"/>
    </row>
    <row r="183">
      <c r="A183" s="5"/>
      <c r="B183" s="13"/>
      <c r="D183" s="8"/>
      <c r="E183" s="9"/>
    </row>
    <row r="184">
      <c r="A184" s="5"/>
      <c r="B184" s="13"/>
      <c r="D184" s="8"/>
      <c r="E184" s="9"/>
    </row>
    <row r="185">
      <c r="A185" s="5"/>
      <c r="B185" s="13"/>
      <c r="D185" s="8"/>
      <c r="E185" s="9"/>
    </row>
    <row r="186">
      <c r="A186" s="5"/>
      <c r="B186" s="13"/>
      <c r="D186" s="8"/>
      <c r="E186" s="9"/>
    </row>
    <row r="187">
      <c r="A187" s="5"/>
      <c r="B187" s="13"/>
      <c r="D187" s="8"/>
      <c r="E187" s="9"/>
    </row>
    <row r="188">
      <c r="A188" s="5"/>
      <c r="B188" s="13"/>
      <c r="D188" s="8"/>
      <c r="E188" s="9"/>
    </row>
    <row r="189">
      <c r="A189" s="5"/>
      <c r="B189" s="13"/>
      <c r="D189" s="8"/>
      <c r="E189" s="9"/>
    </row>
    <row r="190">
      <c r="A190" s="5"/>
      <c r="B190" s="13"/>
      <c r="D190" s="8"/>
      <c r="E190" s="9"/>
    </row>
    <row r="191">
      <c r="A191" s="5"/>
      <c r="B191" s="13"/>
      <c r="D191" s="8"/>
      <c r="E191" s="9"/>
    </row>
    <row r="192">
      <c r="A192" s="5"/>
      <c r="B192" s="13"/>
      <c r="D192" s="8"/>
      <c r="E192" s="9"/>
    </row>
    <row r="193">
      <c r="A193" s="5"/>
      <c r="B193" s="13"/>
      <c r="D193" s="8"/>
      <c r="E193" s="9"/>
    </row>
    <row r="194">
      <c r="A194" s="5"/>
      <c r="B194" s="13"/>
      <c r="D194" s="8"/>
      <c r="E194" s="9"/>
    </row>
    <row r="195">
      <c r="A195" s="5"/>
      <c r="B195" s="13"/>
      <c r="D195" s="8"/>
      <c r="E195" s="9"/>
    </row>
    <row r="196">
      <c r="A196" s="5"/>
      <c r="B196" s="15"/>
      <c r="D196" s="8"/>
      <c r="E196" s="9"/>
    </row>
    <row r="197">
      <c r="A197" s="5"/>
      <c r="B197" s="15"/>
      <c r="D197" s="8"/>
      <c r="E197" s="9"/>
    </row>
    <row r="198">
      <c r="A198" s="5"/>
      <c r="B198" s="15"/>
      <c r="D198" s="8"/>
      <c r="E198" s="9"/>
    </row>
    <row r="199">
      <c r="A199" s="5"/>
      <c r="B199" s="15"/>
      <c r="D199" s="8"/>
      <c r="E199" s="9"/>
    </row>
    <row r="200">
      <c r="A200" s="5"/>
      <c r="B200" s="15"/>
      <c r="D200" s="8"/>
      <c r="E200" s="9"/>
    </row>
    <row r="201">
      <c r="A201" s="5"/>
      <c r="B201" s="15"/>
      <c r="D201" s="8"/>
      <c r="E201" s="9"/>
    </row>
    <row r="202">
      <c r="A202" s="5"/>
      <c r="B202" s="15"/>
      <c r="D202" s="8"/>
      <c r="E202" s="9"/>
    </row>
    <row r="203">
      <c r="A203" s="5"/>
      <c r="B203" s="15"/>
      <c r="D203" s="8"/>
      <c r="E203" s="9"/>
    </row>
    <row r="204">
      <c r="A204" s="5"/>
      <c r="B204" s="15"/>
      <c r="D204" s="8"/>
      <c r="E204" s="9"/>
    </row>
    <row r="205">
      <c r="A205" s="5"/>
      <c r="B205" s="15"/>
      <c r="D205" s="8"/>
      <c r="E205" s="9"/>
    </row>
    <row r="206">
      <c r="A206" s="5"/>
      <c r="B206" s="15"/>
    </row>
    <row r="207">
      <c r="A207" s="5"/>
      <c r="B207" s="15"/>
    </row>
    <row r="208">
      <c r="A208" s="5"/>
      <c r="B208" s="15"/>
    </row>
    <row r="209">
      <c r="A209" s="5"/>
      <c r="B209" s="15"/>
    </row>
    <row r="210">
      <c r="A210" s="5"/>
      <c r="B210" s="15"/>
    </row>
    <row r="211">
      <c r="A211" s="5"/>
      <c r="B211" s="15"/>
    </row>
    <row r="212">
      <c r="A212" s="5"/>
      <c r="B212" s="15"/>
    </row>
    <row r="213">
      <c r="A213" s="5"/>
      <c r="B213" s="15"/>
    </row>
    <row r="214">
      <c r="A214" s="5"/>
      <c r="B214" s="15"/>
    </row>
    <row r="215">
      <c r="A215" s="5"/>
      <c r="B215" s="15"/>
    </row>
    <row r="216">
      <c r="A216" s="5"/>
      <c r="B216" s="15"/>
    </row>
    <row r="217">
      <c r="A217" s="5"/>
      <c r="B217" s="15"/>
    </row>
    <row r="218">
      <c r="A218" s="5"/>
      <c r="B218" s="15"/>
    </row>
    <row r="219">
      <c r="A219" s="5"/>
      <c r="B219" s="15"/>
    </row>
    <row r="220">
      <c r="A220" s="5"/>
      <c r="B220" s="15"/>
    </row>
    <row r="221">
      <c r="A221" s="5"/>
      <c r="B221" s="15"/>
    </row>
    <row r="222">
      <c r="A222" s="5"/>
      <c r="B222" s="15"/>
    </row>
    <row r="223">
      <c r="A223" s="5"/>
      <c r="B223" s="15"/>
    </row>
    <row r="224">
      <c r="A224" s="5"/>
      <c r="B224" s="15"/>
    </row>
    <row r="225">
      <c r="A225" s="5"/>
      <c r="B225" s="15"/>
    </row>
    <row r="226">
      <c r="A226" s="5"/>
      <c r="B226" s="15"/>
    </row>
    <row r="227">
      <c r="A227" s="5"/>
      <c r="B227" s="15"/>
    </row>
    <row r="228">
      <c r="A228" s="5"/>
      <c r="B228" s="15"/>
    </row>
    <row r="229">
      <c r="A229" s="5"/>
      <c r="B229" s="15"/>
    </row>
    <row r="230">
      <c r="A230" s="5"/>
      <c r="B230" s="15"/>
    </row>
    <row r="231">
      <c r="A231" s="5"/>
      <c r="B231" s="15"/>
    </row>
    <row r="232">
      <c r="A232" s="5"/>
      <c r="B232" s="15"/>
    </row>
    <row r="233">
      <c r="A233" s="5"/>
      <c r="B233" s="15"/>
    </row>
    <row r="234">
      <c r="A234" s="5"/>
      <c r="B234" s="15"/>
    </row>
    <row r="235">
      <c r="A235" s="5"/>
      <c r="B235" s="15"/>
    </row>
    <row r="236">
      <c r="A236" s="5"/>
      <c r="B236" s="15"/>
    </row>
    <row r="237">
      <c r="A237" s="5"/>
      <c r="B237" s="15"/>
    </row>
    <row r="238">
      <c r="A238" s="5"/>
      <c r="B238" s="15"/>
    </row>
    <row r="239">
      <c r="A239" s="5"/>
      <c r="B239" s="15"/>
    </row>
    <row r="240">
      <c r="A240" s="5"/>
      <c r="B240" s="15"/>
    </row>
    <row r="241">
      <c r="A241" s="5"/>
      <c r="B241" s="15"/>
    </row>
    <row r="242">
      <c r="A242" s="5"/>
      <c r="B242" s="15"/>
    </row>
    <row r="243">
      <c r="A243" s="5"/>
      <c r="B243" s="15"/>
    </row>
    <row r="244">
      <c r="A244" s="5"/>
      <c r="B244" s="15"/>
    </row>
  </sheetData>
  <mergeCells count="8">
    <mergeCell ref="F1:G1"/>
    <mergeCell ref="H1:I1"/>
    <mergeCell ref="J1:K1"/>
    <mergeCell ref="L1:M1"/>
    <mergeCell ref="N1:O1"/>
    <mergeCell ref="P1:Q1"/>
    <mergeCell ref="R1:S1"/>
    <mergeCell ref="T1:U1"/>
  </mergeCell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topLeftCell="D1" activePane="topRight" state="frozen"/>
      <selection activeCell="E2" sqref="E2" pane="topRight"/>
    </sheetView>
  </sheetViews>
  <sheetFormatPr customHeight="1" defaultColWidth="12.63" defaultRowHeight="15.75"/>
  <cols>
    <col customWidth="1" min="2" max="2" width="34.63"/>
    <col customWidth="1" min="3" max="3" width="13.13"/>
    <col customWidth="1" min="4" max="4" width="14.63"/>
    <col customWidth="1" min="5" max="6" width="13.63"/>
    <col customWidth="1" min="7" max="7" width="9.63"/>
    <col customWidth="1" min="8" max="8" width="12.38"/>
    <col customWidth="1" min="9" max="9" width="13.0"/>
    <col customWidth="1" min="10" max="10" width="11.13"/>
    <col customWidth="1" min="11" max="15" width="7.63"/>
    <col customWidth="1" min="16" max="16" width="11.38"/>
    <col customWidth="1" min="17" max="17" width="12.63"/>
    <col customWidth="1" min="18" max="18" width="8.88"/>
    <col customWidth="1" min="19" max="19" width="17.13"/>
    <col customWidth="1" min="20" max="20" width="18.38"/>
    <col customWidth="1" min="21" max="21" width="21.25"/>
    <col customWidth="1" min="22" max="22" width="15.13"/>
    <col customWidth="1" min="23" max="35" width="11.63"/>
    <col customWidth="1" min="37" max="42" width="8.25"/>
    <col customWidth="1" min="43" max="43" width="14.38"/>
    <col customWidth="1" min="46" max="46" width="16.63"/>
  </cols>
  <sheetData>
    <row r="1">
      <c r="A1" s="42" t="s">
        <v>184</v>
      </c>
      <c r="B1" s="22" t="s">
        <v>414</v>
      </c>
      <c r="C1" s="23" t="s">
        <v>415</v>
      </c>
    </row>
    <row r="2">
      <c r="A2" s="4">
        <v>0.0</v>
      </c>
      <c r="B2" s="4">
        <v>0.0</v>
      </c>
      <c r="C2" s="11">
        <v>7.0</v>
      </c>
      <c r="D2" s="4"/>
      <c r="E2" s="4"/>
      <c r="F2" s="4"/>
      <c r="G2" s="4"/>
    </row>
    <row r="3">
      <c r="D3" s="55" t="s">
        <v>416</v>
      </c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2"/>
      <c r="U3" s="50" t="s">
        <v>417</v>
      </c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2"/>
      <c r="AJ3" s="32" t="s">
        <v>192</v>
      </c>
      <c r="AK3" s="1"/>
      <c r="AL3" s="1"/>
      <c r="AM3" s="1"/>
      <c r="AN3" s="1"/>
      <c r="AO3" s="1"/>
      <c r="AP3" s="1"/>
      <c r="AQ3" s="1"/>
      <c r="AR3" s="1"/>
      <c r="AS3" s="31"/>
      <c r="AT3" s="31"/>
      <c r="AU3" s="31"/>
      <c r="AV3" s="31"/>
    </row>
    <row r="4">
      <c r="A4" s="4"/>
      <c r="B4" s="4"/>
      <c r="C4" s="4"/>
      <c r="D4" s="31" t="s">
        <v>418</v>
      </c>
      <c r="H4" s="30"/>
      <c r="I4" s="31" t="s">
        <v>419</v>
      </c>
      <c r="P4" s="30"/>
      <c r="Q4" s="31" t="s">
        <v>420</v>
      </c>
      <c r="T4" s="30"/>
      <c r="U4" s="31" t="s">
        <v>421</v>
      </c>
      <c r="V4" s="30"/>
      <c r="W4" s="74" t="s">
        <v>422</v>
      </c>
      <c r="X4" s="46"/>
      <c r="Y4" s="46"/>
      <c r="Z4" s="46"/>
      <c r="AA4" s="46"/>
      <c r="AB4" s="46"/>
      <c r="AC4" s="47"/>
      <c r="AD4" s="75" t="s">
        <v>423</v>
      </c>
      <c r="AE4" s="51"/>
      <c r="AF4" s="51"/>
      <c r="AG4" s="51"/>
      <c r="AH4" s="52"/>
      <c r="AI4" s="76" t="s">
        <v>424</v>
      </c>
      <c r="AJ4" s="30"/>
      <c r="AK4" s="1"/>
      <c r="AL4" s="1"/>
      <c r="AM4" s="1"/>
      <c r="AN4" s="1"/>
      <c r="AO4" s="1"/>
      <c r="AP4" s="1"/>
      <c r="AQ4" s="1"/>
      <c r="AR4" s="1"/>
      <c r="AS4" s="31"/>
      <c r="AT4" s="31"/>
      <c r="AU4" s="31"/>
      <c r="AV4" s="31"/>
    </row>
    <row r="5">
      <c r="A5" s="4" t="s">
        <v>9</v>
      </c>
      <c r="B5" s="4" t="s">
        <v>10</v>
      </c>
      <c r="C5" s="4" t="s">
        <v>200</v>
      </c>
      <c r="D5" s="50" t="s">
        <v>201</v>
      </c>
      <c r="E5" s="50" t="s">
        <v>239</v>
      </c>
      <c r="F5" s="50" t="s">
        <v>425</v>
      </c>
      <c r="G5" s="50" t="s">
        <v>426</v>
      </c>
      <c r="H5" s="77" t="s">
        <v>427</v>
      </c>
      <c r="I5" s="50" t="s">
        <v>202</v>
      </c>
      <c r="J5" s="50" t="s">
        <v>428</v>
      </c>
      <c r="K5" s="78" t="s">
        <v>429</v>
      </c>
      <c r="L5" s="50" t="s">
        <v>430</v>
      </c>
      <c r="M5" s="50" t="s">
        <v>431</v>
      </c>
      <c r="N5" s="78" t="s">
        <v>432</v>
      </c>
      <c r="O5" s="78" t="s">
        <v>433</v>
      </c>
      <c r="P5" s="77" t="s">
        <v>434</v>
      </c>
      <c r="Q5" s="50" t="s">
        <v>202</v>
      </c>
      <c r="R5" s="78" t="s">
        <v>435</v>
      </c>
      <c r="S5" s="50" t="s">
        <v>436</v>
      </c>
      <c r="T5" s="77" t="s">
        <v>437</v>
      </c>
      <c r="U5" s="50" t="s">
        <v>214</v>
      </c>
      <c r="V5" s="77" t="s">
        <v>438</v>
      </c>
      <c r="W5" s="79" t="s">
        <v>439</v>
      </c>
      <c r="X5" s="80" t="s">
        <v>429</v>
      </c>
      <c r="Y5" s="79" t="s">
        <v>440</v>
      </c>
      <c r="Z5" s="79" t="s">
        <v>441</v>
      </c>
      <c r="AA5" s="80" t="s">
        <v>433</v>
      </c>
      <c r="AB5" s="79" t="s">
        <v>434</v>
      </c>
      <c r="AC5" s="80" t="s">
        <v>432</v>
      </c>
      <c r="AD5" s="79" t="s">
        <v>442</v>
      </c>
      <c r="AE5" s="79" t="s">
        <v>443</v>
      </c>
      <c r="AF5" s="79" t="s">
        <v>444</v>
      </c>
      <c r="AG5" s="79" t="s">
        <v>445</v>
      </c>
      <c r="AH5" s="79" t="s">
        <v>446</v>
      </c>
      <c r="AI5" s="52"/>
      <c r="AJ5" s="52"/>
      <c r="AK5" s="1"/>
      <c r="AL5" s="81"/>
      <c r="AM5" s="1"/>
      <c r="AN5" s="1"/>
      <c r="AO5" s="1"/>
      <c r="AP5" s="1"/>
      <c r="AQ5" s="1"/>
      <c r="AR5" s="1"/>
      <c r="AS5" s="1"/>
      <c r="AT5" s="1"/>
      <c r="AU5" s="1"/>
      <c r="AV5" s="31"/>
    </row>
    <row r="6">
      <c r="A6" s="82" t="s">
        <v>447</v>
      </c>
      <c r="B6" s="83" t="str">
        <f t="array" ref="B6">iferror(iNDEX('Svi studenti'!$C$2:$C996,MATCH(A6, 'Svi studenti'!$B$2:$B996, 0)),"---")</f>
        <v>---</v>
      </c>
      <c r="C6" s="84" t="str">
        <f t="array" ref="C6">iferror(iNDEX('Svi studenti'!$G$2:$G996,MATCH(A6, 'Svi studenti'!$B$2:$B996, 0)),"---")</f>
        <v>---</v>
      </c>
      <c r="D6" s="1">
        <v>2.0</v>
      </c>
      <c r="E6" s="1">
        <v>6.0</v>
      </c>
      <c r="F6" s="1">
        <v>4.0</v>
      </c>
      <c r="G6" s="1">
        <v>3.0</v>
      </c>
      <c r="H6" s="33">
        <v>2.0</v>
      </c>
      <c r="I6" s="1">
        <v>4.0</v>
      </c>
      <c r="J6" s="1">
        <v>3.0</v>
      </c>
      <c r="K6" s="1">
        <v>0.0</v>
      </c>
      <c r="L6" s="1">
        <v>0.0</v>
      </c>
      <c r="M6" s="1">
        <v>0.0</v>
      </c>
      <c r="N6" s="1">
        <v>0.0</v>
      </c>
      <c r="O6" s="1">
        <v>0.0</v>
      </c>
      <c r="P6" s="33">
        <v>0.0</v>
      </c>
      <c r="Q6" s="1">
        <v>4.0</v>
      </c>
      <c r="R6" s="1">
        <v>0.0</v>
      </c>
      <c r="S6" s="1">
        <v>1.0</v>
      </c>
      <c r="T6" s="33">
        <v>1.0</v>
      </c>
      <c r="U6" s="1">
        <v>0.0</v>
      </c>
      <c r="V6" s="33">
        <v>1.0</v>
      </c>
      <c r="W6" s="33">
        <v>0.0</v>
      </c>
      <c r="X6" s="33">
        <v>0.0</v>
      </c>
      <c r="Y6" s="33">
        <v>0.0</v>
      </c>
      <c r="Z6" s="33">
        <v>0.0</v>
      </c>
      <c r="AA6" s="33">
        <v>0.0</v>
      </c>
      <c r="AB6" s="33">
        <v>0.0</v>
      </c>
      <c r="AC6" s="33">
        <v>0.0</v>
      </c>
      <c r="AD6" s="33">
        <v>0.0</v>
      </c>
      <c r="AE6" s="33">
        <v>0.0</v>
      </c>
      <c r="AF6" s="33">
        <v>0.0</v>
      </c>
      <c r="AG6" s="33">
        <v>0.0</v>
      </c>
      <c r="AH6" s="33">
        <v>0.0</v>
      </c>
      <c r="AI6" s="33">
        <v>0.0</v>
      </c>
      <c r="AJ6" s="33">
        <f t="shared" ref="AJ6:AJ12" si="1">sum(D6:AI6)</f>
        <v>31</v>
      </c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24"/>
    </row>
    <row r="7">
      <c r="A7" s="82" t="s">
        <v>448</v>
      </c>
      <c r="B7" s="83" t="str">
        <f t="array" ref="B7">iferror(iNDEX('Svi studenti'!$C$2:$C996,MATCH(A7, 'Svi studenti'!$B$2:$B996, 0)),"---")</f>
        <v>---</v>
      </c>
      <c r="C7" s="84" t="str">
        <f t="array" ref="C7">iferror(iNDEX('Svi studenti'!$G$2:$G996,MATCH(A7, 'Svi studenti'!$B$2:$B996, 0)),"---")</f>
        <v>---</v>
      </c>
      <c r="D7" s="1">
        <v>1.5</v>
      </c>
      <c r="E7" s="1">
        <v>6.0</v>
      </c>
      <c r="F7" s="1">
        <v>4.0</v>
      </c>
      <c r="G7" s="1">
        <v>3.0</v>
      </c>
      <c r="H7" s="33">
        <v>2.0</v>
      </c>
      <c r="I7" s="1">
        <v>0.0</v>
      </c>
      <c r="J7" s="1">
        <v>3.0</v>
      </c>
      <c r="K7" s="1">
        <v>0.0</v>
      </c>
      <c r="L7" s="1">
        <v>0.0</v>
      </c>
      <c r="M7" s="1">
        <v>0.0</v>
      </c>
      <c r="N7" s="1">
        <v>0.0</v>
      </c>
      <c r="O7" s="1">
        <v>0.0</v>
      </c>
      <c r="P7" s="33">
        <v>0.0</v>
      </c>
      <c r="Q7" s="1">
        <v>0.0</v>
      </c>
      <c r="R7" s="1">
        <v>0.0</v>
      </c>
      <c r="S7" s="1">
        <v>0.0</v>
      </c>
      <c r="T7" s="33">
        <v>0.0</v>
      </c>
      <c r="U7" s="1">
        <v>0.0</v>
      </c>
      <c r="V7" s="33">
        <v>0.0</v>
      </c>
      <c r="W7" s="33">
        <v>0.0</v>
      </c>
      <c r="X7" s="33">
        <v>0.0</v>
      </c>
      <c r="Y7" s="33">
        <v>0.0</v>
      </c>
      <c r="Z7" s="33">
        <v>0.0</v>
      </c>
      <c r="AA7" s="33">
        <v>0.0</v>
      </c>
      <c r="AB7" s="33">
        <v>0.0</v>
      </c>
      <c r="AC7" s="33">
        <v>0.0</v>
      </c>
      <c r="AD7" s="33">
        <v>0.0</v>
      </c>
      <c r="AE7" s="33">
        <v>0.0</v>
      </c>
      <c r="AF7" s="33">
        <v>0.0</v>
      </c>
      <c r="AG7" s="33">
        <v>0.0</v>
      </c>
      <c r="AH7" s="33">
        <v>0.0</v>
      </c>
      <c r="AI7" s="33">
        <v>0.0</v>
      </c>
      <c r="AJ7" s="33">
        <f t="shared" si="1"/>
        <v>19.5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24"/>
    </row>
    <row r="8">
      <c r="A8" s="82" t="s">
        <v>449</v>
      </c>
      <c r="B8" s="83" t="str">
        <f t="array" ref="B8">iferror(iNDEX('Svi studenti'!$C$2:$C996,MATCH(A8, 'Svi studenti'!$B$2:$B996, 0)),"---")</f>
        <v>---</v>
      </c>
      <c r="C8" s="84" t="str">
        <f t="array" ref="C8">iferror(iNDEX('Svi studenti'!$G$2:$G996,MATCH(A8, 'Svi studenti'!$B$2:$B996, 0)),"---")</f>
        <v>---</v>
      </c>
      <c r="D8" s="1">
        <v>1.0</v>
      </c>
      <c r="E8" s="1">
        <v>6.0</v>
      </c>
      <c r="F8" s="1">
        <v>4.0</v>
      </c>
      <c r="G8" s="1">
        <v>0.0</v>
      </c>
      <c r="H8" s="33">
        <v>0.0</v>
      </c>
      <c r="I8" s="1">
        <v>4.0</v>
      </c>
      <c r="J8" s="1">
        <v>3.0</v>
      </c>
      <c r="K8" s="1">
        <v>0.0</v>
      </c>
      <c r="L8" s="1">
        <v>0.0</v>
      </c>
      <c r="M8" s="1">
        <v>0.0</v>
      </c>
      <c r="N8" s="1">
        <v>0.0</v>
      </c>
      <c r="O8" s="1">
        <v>0.0</v>
      </c>
      <c r="P8" s="33">
        <v>0.0</v>
      </c>
      <c r="Q8" s="1">
        <v>4.0</v>
      </c>
      <c r="R8" s="1">
        <v>0.0</v>
      </c>
      <c r="S8" s="1">
        <v>0.0</v>
      </c>
      <c r="T8" s="33">
        <v>0.0</v>
      </c>
      <c r="U8" s="1">
        <v>0.0</v>
      </c>
      <c r="V8" s="33">
        <v>1.0</v>
      </c>
      <c r="W8" s="33">
        <v>0.0</v>
      </c>
      <c r="X8" s="33">
        <v>0.0</v>
      </c>
      <c r="Y8" s="33">
        <v>0.0</v>
      </c>
      <c r="Z8" s="33">
        <v>0.0</v>
      </c>
      <c r="AA8" s="33">
        <v>0.0</v>
      </c>
      <c r="AB8" s="33">
        <v>0.0</v>
      </c>
      <c r="AC8" s="33">
        <v>0.0</v>
      </c>
      <c r="AD8" s="33">
        <v>0.0</v>
      </c>
      <c r="AE8" s="33">
        <v>0.0</v>
      </c>
      <c r="AF8" s="33">
        <v>0.0</v>
      </c>
      <c r="AG8" s="33">
        <v>0.0</v>
      </c>
      <c r="AH8" s="33">
        <v>0.0</v>
      </c>
      <c r="AI8" s="33">
        <v>0.0</v>
      </c>
      <c r="AJ8" s="33">
        <f t="shared" si="1"/>
        <v>23</v>
      </c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24"/>
    </row>
    <row r="9">
      <c r="A9" s="82" t="s">
        <v>450</v>
      </c>
      <c r="B9" s="83" t="str">
        <f t="array" ref="B9">iferror(iNDEX('Svi studenti'!$C$2:$C996,MATCH(A9, 'Svi studenti'!$B$2:$B996, 0)),"---")</f>
        <v>---</v>
      </c>
      <c r="C9" s="84" t="str">
        <f t="array" ref="C9">iferror(iNDEX('Svi studenti'!$G$2:$G996,MATCH(A9, 'Svi studenti'!$B$2:$B996, 0)),"---")</f>
        <v>---</v>
      </c>
      <c r="D9" s="1">
        <v>2.0</v>
      </c>
      <c r="E9" s="1">
        <v>4.0</v>
      </c>
      <c r="F9" s="1">
        <v>0.0</v>
      </c>
      <c r="G9" s="1">
        <v>0.0</v>
      </c>
      <c r="H9" s="33">
        <v>0.0</v>
      </c>
      <c r="I9" s="1">
        <v>4.0</v>
      </c>
      <c r="J9" s="1">
        <v>3.0</v>
      </c>
      <c r="K9" s="1">
        <v>0.0</v>
      </c>
      <c r="L9" s="1">
        <v>0.0</v>
      </c>
      <c r="M9" s="1">
        <v>0.0</v>
      </c>
      <c r="N9" s="1">
        <v>0.0</v>
      </c>
      <c r="O9" s="1">
        <v>0.0</v>
      </c>
      <c r="P9" s="33">
        <v>0.0</v>
      </c>
      <c r="Q9" s="1">
        <v>0.0</v>
      </c>
      <c r="R9" s="1">
        <v>0.0</v>
      </c>
      <c r="S9" s="1">
        <v>0.0</v>
      </c>
      <c r="T9" s="33">
        <v>0.0</v>
      </c>
      <c r="U9" s="1">
        <v>0.0</v>
      </c>
      <c r="V9" s="33">
        <v>1.0</v>
      </c>
      <c r="W9" s="33">
        <v>0.0</v>
      </c>
      <c r="X9" s="33">
        <v>0.0</v>
      </c>
      <c r="Y9" s="33">
        <v>0.0</v>
      </c>
      <c r="Z9" s="33">
        <v>0.0</v>
      </c>
      <c r="AA9" s="33">
        <v>0.0</v>
      </c>
      <c r="AB9" s="33">
        <v>0.0</v>
      </c>
      <c r="AC9" s="33">
        <v>0.0</v>
      </c>
      <c r="AD9" s="33">
        <v>0.0</v>
      </c>
      <c r="AE9" s="33">
        <v>0.0</v>
      </c>
      <c r="AF9" s="33">
        <v>0.0</v>
      </c>
      <c r="AG9" s="33">
        <v>0.0</v>
      </c>
      <c r="AH9" s="33">
        <v>0.0</v>
      </c>
      <c r="AI9" s="33">
        <v>0.0</v>
      </c>
      <c r="AJ9" s="33">
        <f t="shared" si="1"/>
        <v>14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24"/>
    </row>
    <row r="10">
      <c r="A10" s="82" t="s">
        <v>451</v>
      </c>
      <c r="B10" s="83" t="str">
        <f t="array" ref="B10">iferror(iNDEX('Svi studenti'!$C$2:$C996,MATCH(A10, 'Svi studenti'!$B$2:$B996, 0)),"---")</f>
        <v>---</v>
      </c>
      <c r="C10" s="84" t="str">
        <f t="array" ref="C10">iferror(iNDEX('Svi studenti'!$G$2:$G996,MATCH(A10, 'Svi studenti'!$B$2:$B996, 0)),"---")</f>
        <v>---</v>
      </c>
      <c r="D10" s="1">
        <v>2.0</v>
      </c>
      <c r="E10" s="1">
        <v>5.0</v>
      </c>
      <c r="F10" s="1">
        <v>4.0</v>
      </c>
      <c r="G10" s="1">
        <v>3.0</v>
      </c>
      <c r="H10" s="33">
        <v>2.0</v>
      </c>
      <c r="I10" s="1">
        <v>4.0</v>
      </c>
      <c r="J10" s="1">
        <v>3.0</v>
      </c>
      <c r="K10" s="1">
        <v>0.0</v>
      </c>
      <c r="L10" s="1">
        <v>0.0</v>
      </c>
      <c r="M10" s="1">
        <v>0.0</v>
      </c>
      <c r="N10" s="1">
        <v>0.0</v>
      </c>
      <c r="O10" s="1">
        <v>0.0</v>
      </c>
      <c r="P10" s="33">
        <v>0.0</v>
      </c>
      <c r="Q10" s="1">
        <v>4.0</v>
      </c>
      <c r="R10" s="1">
        <v>1.0</v>
      </c>
      <c r="S10" s="1">
        <v>1.0</v>
      </c>
      <c r="T10" s="33">
        <v>1.0</v>
      </c>
      <c r="U10" s="1">
        <v>0.0</v>
      </c>
      <c r="V10" s="33">
        <v>1.0</v>
      </c>
      <c r="W10" s="33">
        <v>0.0</v>
      </c>
      <c r="X10" s="33">
        <v>0.0</v>
      </c>
      <c r="Y10" s="33">
        <v>0.0</v>
      </c>
      <c r="Z10" s="33">
        <v>0.0</v>
      </c>
      <c r="AA10" s="33">
        <v>0.0</v>
      </c>
      <c r="AB10" s="33">
        <v>0.0</v>
      </c>
      <c r="AC10" s="33">
        <v>0.0</v>
      </c>
      <c r="AD10" s="33">
        <v>0.0</v>
      </c>
      <c r="AE10" s="33">
        <v>0.0</v>
      </c>
      <c r="AF10" s="33">
        <v>0.0</v>
      </c>
      <c r="AG10" s="33">
        <v>0.0</v>
      </c>
      <c r="AH10" s="33">
        <v>0.0</v>
      </c>
      <c r="AI10" s="33">
        <v>0.0</v>
      </c>
      <c r="AJ10" s="33">
        <f t="shared" si="1"/>
        <v>31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24"/>
    </row>
    <row r="11">
      <c r="A11" s="82" t="s">
        <v>452</v>
      </c>
      <c r="B11" s="83" t="str">
        <f t="array" ref="B11">iferror(iNDEX('Svi studenti'!$C$2:$C996,MATCH(A11, 'Svi studenti'!$B$2:$B996, 0)),"---")</f>
        <v>---</v>
      </c>
      <c r="C11" s="84" t="str">
        <f t="array" ref="C11">iferror(iNDEX('Svi studenti'!$G$2:$G996,MATCH(A11, 'Svi studenti'!$B$2:$B996, 0)),"---")</f>
        <v>---</v>
      </c>
      <c r="D11" s="1">
        <v>2.0</v>
      </c>
      <c r="E11" s="1">
        <v>6.0</v>
      </c>
      <c r="F11" s="1">
        <v>2.0</v>
      </c>
      <c r="G11" s="1">
        <v>0.0</v>
      </c>
      <c r="H11" s="33">
        <v>0.0</v>
      </c>
      <c r="I11" s="1">
        <v>4.0</v>
      </c>
      <c r="J11" s="1">
        <v>3.0</v>
      </c>
      <c r="K11" s="1">
        <v>0.0</v>
      </c>
      <c r="L11" s="1">
        <v>0.0</v>
      </c>
      <c r="M11" s="1">
        <v>0.0</v>
      </c>
      <c r="N11" s="1">
        <v>0.0</v>
      </c>
      <c r="O11" s="1">
        <v>0.0</v>
      </c>
      <c r="P11" s="33">
        <v>0.0</v>
      </c>
      <c r="Q11" s="1">
        <v>4.0</v>
      </c>
      <c r="R11" s="1">
        <v>0.0</v>
      </c>
      <c r="S11" s="1">
        <v>0.0</v>
      </c>
      <c r="T11" s="33">
        <v>0.0</v>
      </c>
      <c r="U11" s="1">
        <v>0.0</v>
      </c>
      <c r="V11" s="33">
        <v>1.0</v>
      </c>
      <c r="W11" s="33">
        <v>0.0</v>
      </c>
      <c r="X11" s="33">
        <v>0.0</v>
      </c>
      <c r="Y11" s="33">
        <v>0.0</v>
      </c>
      <c r="Z11" s="33">
        <v>0.0</v>
      </c>
      <c r="AA11" s="33">
        <v>0.0</v>
      </c>
      <c r="AB11" s="33">
        <v>0.0</v>
      </c>
      <c r="AC11" s="33">
        <v>0.0</v>
      </c>
      <c r="AD11" s="33">
        <v>0.0</v>
      </c>
      <c r="AE11" s="33">
        <v>0.0</v>
      </c>
      <c r="AF11" s="33">
        <v>0.0</v>
      </c>
      <c r="AG11" s="33">
        <v>0.0</v>
      </c>
      <c r="AH11" s="33">
        <v>0.0</v>
      </c>
      <c r="AI11" s="33">
        <v>0.0</v>
      </c>
      <c r="AJ11" s="33">
        <f t="shared" si="1"/>
        <v>22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24"/>
    </row>
    <row r="12">
      <c r="A12" s="82" t="s">
        <v>453</v>
      </c>
      <c r="B12" s="83" t="str">
        <f t="array" ref="B12">iferror(iNDEX('Svi studenti'!$C$2:$C996,MATCH(A12, 'Svi studenti'!$B$2:$B996, 0)),"---")</f>
        <v>---</v>
      </c>
      <c r="C12" s="84" t="str">
        <f t="array" ref="C12">iferror(iNDEX('Svi studenti'!$G$2:$G996,MATCH(A12, 'Svi studenti'!$B$2:$B996, 0)),"---")</f>
        <v>---</v>
      </c>
      <c r="D12" s="1">
        <v>2.0</v>
      </c>
      <c r="E12" s="1">
        <v>6.0</v>
      </c>
      <c r="F12" s="1">
        <v>2.0</v>
      </c>
      <c r="G12" s="1">
        <v>0.0</v>
      </c>
      <c r="H12" s="33">
        <v>0.0</v>
      </c>
      <c r="I12" s="1">
        <v>4.0</v>
      </c>
      <c r="J12" s="1">
        <v>3.0</v>
      </c>
      <c r="K12" s="1">
        <v>0.0</v>
      </c>
      <c r="L12" s="1">
        <v>0.0</v>
      </c>
      <c r="M12" s="1">
        <v>0.0</v>
      </c>
      <c r="N12" s="1">
        <v>0.0</v>
      </c>
      <c r="O12" s="1">
        <v>0.0</v>
      </c>
      <c r="P12" s="33">
        <v>0.0</v>
      </c>
      <c r="Q12" s="1">
        <v>4.0</v>
      </c>
      <c r="R12" s="1">
        <v>0.0</v>
      </c>
      <c r="S12" s="1">
        <v>0.0</v>
      </c>
      <c r="T12" s="33">
        <v>0.0</v>
      </c>
      <c r="U12" s="1">
        <v>0.0</v>
      </c>
      <c r="V12" s="33">
        <v>1.0</v>
      </c>
      <c r="W12" s="33">
        <v>0.0</v>
      </c>
      <c r="X12" s="33">
        <v>0.0</v>
      </c>
      <c r="Y12" s="33">
        <v>0.0</v>
      </c>
      <c r="Z12" s="33">
        <v>0.0</v>
      </c>
      <c r="AA12" s="33">
        <v>0.0</v>
      </c>
      <c r="AB12" s="33">
        <v>0.0</v>
      </c>
      <c r="AC12" s="33">
        <v>0.0</v>
      </c>
      <c r="AD12" s="33">
        <v>0.0</v>
      </c>
      <c r="AE12" s="33">
        <v>0.0</v>
      </c>
      <c r="AF12" s="33">
        <v>0.0</v>
      </c>
      <c r="AG12" s="33">
        <v>0.0</v>
      </c>
      <c r="AH12" s="33">
        <v>0.0</v>
      </c>
      <c r="AI12" s="33">
        <v>0.0</v>
      </c>
      <c r="AJ12" s="33">
        <f t="shared" si="1"/>
        <v>22</v>
      </c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24"/>
    </row>
    <row r="13">
      <c r="A13" s="85"/>
      <c r="B13" s="86"/>
      <c r="C13" s="86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1"/>
      <c r="AO13" s="1"/>
      <c r="AP13" s="1"/>
      <c r="AQ13" s="1"/>
      <c r="AR13" s="1"/>
      <c r="AS13" s="1"/>
      <c r="AT13" s="1"/>
      <c r="AU13" s="1"/>
      <c r="AV13" s="24"/>
    </row>
    <row r="14">
      <c r="A14" s="82"/>
      <c r="B14" s="88"/>
      <c r="C14" s="88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24"/>
    </row>
    <row r="15">
      <c r="A15" s="82"/>
      <c r="B15" s="88"/>
      <c r="C15" s="88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24"/>
    </row>
    <row r="16">
      <c r="A16" s="82"/>
      <c r="B16" s="88"/>
      <c r="C16" s="88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24"/>
    </row>
    <row r="17">
      <c r="A17" s="82"/>
      <c r="B17" s="88"/>
      <c r="C17" s="88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24"/>
    </row>
    <row r="18">
      <c r="A18" s="82"/>
      <c r="B18" s="88"/>
      <c r="C18" s="88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24"/>
    </row>
    <row r="19">
      <c r="A19" s="82"/>
      <c r="B19" s="88"/>
      <c r="C19" s="88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24"/>
    </row>
    <row r="20">
      <c r="A20" s="82"/>
      <c r="B20" s="88"/>
      <c r="C20" s="88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24"/>
    </row>
    <row r="21">
      <c r="A21" s="82"/>
      <c r="B21" s="88"/>
      <c r="C21" s="88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24"/>
    </row>
    <row r="22">
      <c r="A22" s="82"/>
      <c r="B22" s="88"/>
      <c r="C22" s="88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24"/>
    </row>
    <row r="23">
      <c r="A23" s="82"/>
      <c r="B23" s="88"/>
      <c r="C23" s="88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24"/>
    </row>
    <row r="24">
      <c r="A24" s="82"/>
      <c r="B24" s="88"/>
      <c r="C24" s="88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24"/>
    </row>
    <row r="25">
      <c r="A25" s="82"/>
      <c r="B25" s="88"/>
      <c r="C25" s="88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24"/>
    </row>
    <row r="26">
      <c r="A26" s="69"/>
      <c r="B26" s="9"/>
      <c r="C26" s="9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24"/>
    </row>
    <row r="27">
      <c r="A27" s="82"/>
      <c r="B27" s="9"/>
      <c r="C27" s="9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24"/>
    </row>
    <row r="28">
      <c r="B28" s="9"/>
      <c r="C28" s="9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24"/>
    </row>
    <row r="29">
      <c r="B29" s="9"/>
      <c r="C29" s="9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24"/>
    </row>
    <row r="30">
      <c r="A30" s="4"/>
      <c r="B30" s="9"/>
      <c r="H30" s="4"/>
      <c r="P30" s="4"/>
      <c r="R30" s="4"/>
    </row>
    <row r="31">
      <c r="A31" s="4"/>
      <c r="B31" s="9"/>
      <c r="H31" s="4"/>
      <c r="P31" s="4"/>
      <c r="R31" s="4"/>
    </row>
    <row r="32">
      <c r="A32" s="4"/>
      <c r="B32" s="9"/>
      <c r="H32" s="4"/>
      <c r="P32" s="4"/>
      <c r="R32" s="4"/>
    </row>
    <row r="33">
      <c r="A33" s="4"/>
      <c r="B33" s="9"/>
      <c r="H33" s="4"/>
      <c r="P33" s="4"/>
      <c r="R33" s="4"/>
    </row>
    <row r="34">
      <c r="A34" s="4"/>
      <c r="B34" s="9"/>
      <c r="H34" s="4"/>
      <c r="P34" s="4"/>
      <c r="R34" s="4"/>
    </row>
    <row r="35">
      <c r="A35" s="4"/>
      <c r="B35" s="9"/>
      <c r="H35" s="4"/>
      <c r="P35" s="4"/>
      <c r="R35" s="4"/>
    </row>
    <row r="36">
      <c r="A36" s="4"/>
      <c r="B36" s="9"/>
      <c r="H36" s="4"/>
      <c r="P36" s="4"/>
      <c r="R36" s="4"/>
    </row>
    <row r="37">
      <c r="A37" s="4"/>
      <c r="B37" s="9"/>
      <c r="H37" s="4"/>
      <c r="P37" s="4"/>
      <c r="R37" s="4"/>
    </row>
    <row r="38">
      <c r="A38" s="4"/>
      <c r="B38" s="9"/>
      <c r="H38" s="4"/>
      <c r="P38" s="4"/>
      <c r="R38" s="4"/>
    </row>
    <row r="39">
      <c r="A39" s="4"/>
      <c r="B39" s="9"/>
      <c r="H39" s="4"/>
      <c r="P39" s="4"/>
      <c r="R39" s="4"/>
    </row>
    <row r="40">
      <c r="A40" s="4"/>
      <c r="B40" s="9"/>
      <c r="H40" s="4"/>
      <c r="P40" s="4"/>
      <c r="R40" s="4"/>
    </row>
    <row r="41">
      <c r="A41" s="4"/>
      <c r="B41" s="9"/>
      <c r="H41" s="4"/>
      <c r="P41" s="4"/>
      <c r="R41" s="4"/>
    </row>
    <row r="42">
      <c r="A42" s="4"/>
      <c r="B42" s="9"/>
      <c r="H42" s="4"/>
      <c r="P42" s="4"/>
      <c r="R42" s="4"/>
    </row>
    <row r="43">
      <c r="A43" s="4"/>
      <c r="B43" s="9"/>
      <c r="H43" s="4"/>
      <c r="P43" s="4"/>
      <c r="R43" s="4"/>
    </row>
    <row r="44">
      <c r="A44" s="4"/>
      <c r="B44" s="9"/>
      <c r="H44" s="4"/>
      <c r="P44" s="4"/>
      <c r="R44" s="4"/>
    </row>
    <row r="45">
      <c r="A45" s="4"/>
      <c r="B45" s="9"/>
      <c r="H45" s="4"/>
      <c r="P45" s="4"/>
      <c r="R45" s="4"/>
    </row>
    <row r="46">
      <c r="A46" s="4"/>
      <c r="B46" s="9"/>
      <c r="H46" s="4"/>
      <c r="P46" s="4"/>
      <c r="R46" s="4"/>
    </row>
    <row r="47">
      <c r="A47" s="4"/>
      <c r="B47" s="9"/>
      <c r="H47" s="4"/>
      <c r="P47" s="4"/>
      <c r="R47" s="4"/>
    </row>
    <row r="48">
      <c r="A48" s="4"/>
      <c r="B48" s="9"/>
      <c r="H48" s="4"/>
      <c r="P48" s="4"/>
      <c r="R48" s="4"/>
    </row>
    <row r="49">
      <c r="A49" s="4"/>
      <c r="B49" s="9"/>
      <c r="H49" s="4"/>
      <c r="P49" s="4"/>
      <c r="R49" s="4"/>
    </row>
    <row r="50">
      <c r="A50" s="4"/>
      <c r="B50" s="9"/>
      <c r="H50" s="4"/>
      <c r="P50" s="4"/>
      <c r="R50" s="4"/>
    </row>
    <row r="51">
      <c r="A51" s="4"/>
      <c r="B51" s="9"/>
      <c r="H51" s="4"/>
      <c r="P51" s="4"/>
      <c r="R51" s="4"/>
    </row>
    <row r="52">
      <c r="A52" s="4"/>
      <c r="B52" s="9"/>
      <c r="H52" s="4"/>
      <c r="P52" s="4"/>
      <c r="R52" s="4"/>
    </row>
    <row r="53">
      <c r="A53" s="4"/>
      <c r="B53" s="9"/>
      <c r="H53" s="4"/>
      <c r="P53" s="4"/>
      <c r="R53" s="4"/>
    </row>
    <row r="54">
      <c r="A54" s="4"/>
      <c r="B54" s="9"/>
      <c r="H54" s="4"/>
      <c r="P54" s="4"/>
      <c r="R54" s="4"/>
    </row>
    <row r="55">
      <c r="A55" s="4"/>
      <c r="B55" s="9"/>
      <c r="H55" s="4"/>
      <c r="P55" s="4"/>
      <c r="R55" s="4"/>
    </row>
    <row r="56">
      <c r="B56" s="9"/>
    </row>
    <row r="57">
      <c r="B57" s="9"/>
    </row>
    <row r="58">
      <c r="B58" s="9"/>
    </row>
    <row r="59">
      <c r="B59" s="9"/>
    </row>
    <row r="60">
      <c r="B60" s="9"/>
    </row>
    <row r="61">
      <c r="B61" s="9"/>
    </row>
    <row r="62">
      <c r="B62" s="9"/>
    </row>
    <row r="63">
      <c r="B63" s="9"/>
    </row>
    <row r="64">
      <c r="B64" s="9"/>
    </row>
    <row r="65">
      <c r="B65" s="9"/>
    </row>
  </sheetData>
  <mergeCells count="10">
    <mergeCell ref="W4:AC4"/>
    <mergeCell ref="AD4:AH4"/>
    <mergeCell ref="D3:T3"/>
    <mergeCell ref="U3:AI3"/>
    <mergeCell ref="AJ3:AJ5"/>
    <mergeCell ref="D4:H4"/>
    <mergeCell ref="I4:P4"/>
    <mergeCell ref="Q4:T4"/>
    <mergeCell ref="U4:V4"/>
    <mergeCell ref="AI4:AI5"/>
  </mergeCells>
  <conditionalFormatting sqref="AJ6:AJ25">
    <cfRule type="cellIs" dxfId="0" priority="1" operator="greaterThanOrEqual">
      <formula>20</formula>
    </cfRule>
  </conditionalFormatting>
  <conditionalFormatting sqref="AJ6:AJ25">
    <cfRule type="cellIs" dxfId="1" priority="2" operator="lessThan">
      <formula>20</formula>
    </cfRule>
  </conditionalFormatting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5.0" topLeftCell="D6" activePane="bottomRight" state="frozen"/>
      <selection activeCell="D1" sqref="D1" pane="topRight"/>
      <selection activeCell="A6" sqref="A6" pane="bottomLeft"/>
      <selection activeCell="D6" sqref="D6" pane="bottomRight"/>
    </sheetView>
  </sheetViews>
  <sheetFormatPr customHeight="1" defaultColWidth="12.63" defaultRowHeight="15.75"/>
  <cols>
    <col customWidth="1" min="2" max="2" width="34.63"/>
    <col customWidth="1" min="5" max="5" width="11.88"/>
    <col customWidth="1" min="7" max="7" width="8.75"/>
    <col customWidth="1" min="8" max="9" width="10.0"/>
    <col customWidth="1" min="10" max="10" width="13.88"/>
    <col customWidth="1" min="11" max="11" width="11.38"/>
    <col customWidth="1" min="12" max="13" width="9.25"/>
    <col customWidth="1" min="14" max="14" width="11.25"/>
    <col customWidth="1" min="15" max="15" width="11.0"/>
    <col customWidth="1" min="22" max="22" width="9.63"/>
    <col customWidth="1" min="23" max="23" width="9.38"/>
    <col customWidth="1" min="24" max="24" width="16.63"/>
    <col customWidth="1" min="25" max="25" width="13.5"/>
    <col customWidth="1" min="26" max="27" width="14.5"/>
    <col customWidth="1" min="28" max="28" width="11.0"/>
    <col customWidth="1" min="29" max="29" width="8.38"/>
    <col customWidth="1" min="30" max="30" width="16.0"/>
    <col customWidth="1" min="31" max="31" width="8.38"/>
    <col customWidth="1" min="32" max="32" width="9.75"/>
    <col customWidth="1" min="33" max="33" width="9.25"/>
    <col customWidth="1" min="34" max="34" width="11.38"/>
    <col customWidth="1" min="35" max="35" width="11.88"/>
    <col customWidth="1" min="36" max="36" width="9.75"/>
    <col customWidth="1" min="37" max="37" width="8.13"/>
    <col customWidth="1" min="38" max="38" width="9.5"/>
    <col customWidth="1" min="39" max="39" width="9.88"/>
    <col customWidth="1" min="40" max="40" width="9.5"/>
    <col customWidth="1" min="41" max="41" width="9.38"/>
    <col customWidth="1" min="42" max="42" width="17.75"/>
  </cols>
  <sheetData>
    <row r="1">
      <c r="A1" s="42" t="s">
        <v>184</v>
      </c>
      <c r="B1" s="22"/>
      <c r="C1" s="23" t="s">
        <v>415</v>
      </c>
      <c r="E1" s="21">
        <v>718.0</v>
      </c>
    </row>
    <row r="2">
      <c r="A2" s="4">
        <f>countif(C6:C989,"=3и2а") + countif(C6:C989,"=3и2б")</f>
        <v>0</v>
      </c>
      <c r="B2" s="7">
        <f>countif(C6:C989,"=3и1а")</f>
        <v>0</v>
      </c>
      <c r="C2" s="9">
        <f>countif(C6:C989,"=3и1б")</f>
        <v>1</v>
      </c>
      <c r="D2" s="4"/>
      <c r="E2" s="4"/>
      <c r="F2" s="4"/>
      <c r="G2" s="4"/>
    </row>
    <row r="3">
      <c r="D3" s="1" t="s">
        <v>258</v>
      </c>
      <c r="Y3" s="30"/>
      <c r="Z3" s="1" t="s">
        <v>417</v>
      </c>
      <c r="AP3" s="30"/>
      <c r="AQ3" s="31" t="s">
        <v>192</v>
      </c>
      <c r="AR3" s="31"/>
    </row>
    <row r="4">
      <c r="A4" s="4"/>
      <c r="B4" s="4"/>
      <c r="C4" s="4"/>
      <c r="D4" s="1" t="s">
        <v>193</v>
      </c>
      <c r="I4" s="30"/>
      <c r="J4" s="1" t="s">
        <v>454</v>
      </c>
      <c r="P4" s="30"/>
      <c r="Q4" s="1" t="s">
        <v>455</v>
      </c>
      <c r="T4" s="30"/>
      <c r="U4" s="1" t="s">
        <v>456</v>
      </c>
      <c r="W4" s="30"/>
      <c r="X4" s="1" t="s">
        <v>457</v>
      </c>
      <c r="Y4" s="30"/>
      <c r="Z4" s="1" t="s">
        <v>458</v>
      </c>
      <c r="AA4" s="30"/>
      <c r="AB4" s="1" t="s">
        <v>459</v>
      </c>
      <c r="AF4" s="30"/>
      <c r="AG4" s="1" t="s">
        <v>460</v>
      </c>
      <c r="AO4" s="30"/>
      <c r="AP4" s="33" t="s">
        <v>461</v>
      </c>
      <c r="AR4" s="31"/>
    </row>
    <row r="5">
      <c r="A5" s="4" t="s">
        <v>9</v>
      </c>
      <c r="B5" s="4" t="s">
        <v>10</v>
      </c>
      <c r="C5" s="4" t="s">
        <v>200</v>
      </c>
      <c r="D5" s="1" t="s">
        <v>238</v>
      </c>
      <c r="E5" s="1" t="s">
        <v>264</v>
      </c>
      <c r="F5" s="1" t="s">
        <v>462</v>
      </c>
      <c r="G5" s="1" t="s">
        <v>241</v>
      </c>
      <c r="H5" s="1" t="s">
        <v>283</v>
      </c>
      <c r="I5" s="33" t="s">
        <v>463</v>
      </c>
      <c r="J5" s="1" t="s">
        <v>268</v>
      </c>
      <c r="K5" s="1" t="s">
        <v>269</v>
      </c>
      <c r="L5" s="1" t="s">
        <v>204</v>
      </c>
      <c r="M5" s="1" t="s">
        <v>464</v>
      </c>
      <c r="N5" s="1" t="s">
        <v>465</v>
      </c>
      <c r="O5" s="1" t="s">
        <v>466</v>
      </c>
      <c r="P5" s="33" t="s">
        <v>467</v>
      </c>
      <c r="Q5" s="1" t="s">
        <v>268</v>
      </c>
      <c r="R5" s="1" t="s">
        <v>468</v>
      </c>
      <c r="S5" s="1" t="s">
        <v>469</v>
      </c>
      <c r="T5" s="33" t="s">
        <v>470</v>
      </c>
      <c r="U5" s="1" t="s">
        <v>268</v>
      </c>
      <c r="V5" s="34" t="s">
        <v>435</v>
      </c>
      <c r="W5" s="35" t="s">
        <v>471</v>
      </c>
      <c r="X5" s="1" t="s">
        <v>228</v>
      </c>
      <c r="Y5" s="33" t="s">
        <v>215</v>
      </c>
      <c r="Z5" s="1" t="s">
        <v>472</v>
      </c>
      <c r="AA5" s="33" t="s">
        <v>473</v>
      </c>
      <c r="AB5" s="1" t="s">
        <v>474</v>
      </c>
      <c r="AC5" s="1" t="s">
        <v>241</v>
      </c>
      <c r="AD5" s="1" t="s">
        <v>289</v>
      </c>
      <c r="AE5" s="1" t="s">
        <v>475</v>
      </c>
      <c r="AF5" s="33" t="s">
        <v>218</v>
      </c>
      <c r="AG5" s="1" t="s">
        <v>476</v>
      </c>
      <c r="AH5" s="1" t="s">
        <v>477</v>
      </c>
      <c r="AI5" s="1" t="s">
        <v>478</v>
      </c>
      <c r="AJ5" s="1" t="s">
        <v>479</v>
      </c>
      <c r="AK5" s="1" t="s">
        <v>468</v>
      </c>
      <c r="AL5" s="1" t="s">
        <v>469</v>
      </c>
      <c r="AM5" s="1" t="s">
        <v>470</v>
      </c>
      <c r="AN5" s="34" t="s">
        <v>435</v>
      </c>
      <c r="AO5" s="33" t="s">
        <v>480</v>
      </c>
      <c r="AP5" s="33" t="s">
        <v>228</v>
      </c>
      <c r="AR5" s="31"/>
    </row>
    <row r="6">
      <c r="A6" s="89" t="s">
        <v>481</v>
      </c>
      <c r="B6" s="9" t="str">
        <f t="array" ref="B6">iferror(iNDEX('Svi studenti'!$C$2:$C989,MATCH(A6, 'Svi studenti'!$B$2:$B989, 0)),"---")</f>
        <v>---</v>
      </c>
      <c r="C6" s="38" t="str">
        <f t="array" ref="C6">iferror(iNDEX('Svi studenti'!$G$2:$G989,MATCH(A6, 'Svi studenti'!$B$2:$B989, 0)),"---")</f>
        <v>---</v>
      </c>
      <c r="D6" s="4">
        <v>2.0</v>
      </c>
      <c r="E6" s="4">
        <v>6.0</v>
      </c>
      <c r="F6" s="4">
        <v>2.0</v>
      </c>
      <c r="G6" s="4">
        <v>1.0</v>
      </c>
      <c r="H6" s="4">
        <v>0.5</v>
      </c>
      <c r="I6" s="67">
        <v>0.5</v>
      </c>
      <c r="J6" s="4">
        <v>4.0</v>
      </c>
      <c r="K6" s="4">
        <v>2.0</v>
      </c>
      <c r="L6" s="4">
        <v>0.0</v>
      </c>
      <c r="M6" s="4">
        <v>0.5</v>
      </c>
      <c r="N6" s="4">
        <v>0.5</v>
      </c>
      <c r="O6" s="4">
        <v>0.5</v>
      </c>
      <c r="P6" s="67">
        <v>0.5</v>
      </c>
      <c r="Q6" s="4">
        <v>4.0</v>
      </c>
      <c r="R6" s="4">
        <v>1.0</v>
      </c>
      <c r="S6" s="4">
        <v>1.0</v>
      </c>
      <c r="T6" s="67">
        <v>1.0</v>
      </c>
      <c r="U6" s="4">
        <v>4.0</v>
      </c>
      <c r="V6" s="4">
        <v>1.0</v>
      </c>
      <c r="W6" s="67">
        <v>1.0</v>
      </c>
      <c r="X6" s="4">
        <v>0.0</v>
      </c>
      <c r="Y6" s="67">
        <v>1.0</v>
      </c>
      <c r="Z6" s="4">
        <v>0.0</v>
      </c>
      <c r="AA6" s="67">
        <v>0.0</v>
      </c>
      <c r="AB6" s="4">
        <v>0.0</v>
      </c>
      <c r="AC6" s="4">
        <v>0.0</v>
      </c>
      <c r="AD6" s="4">
        <v>0.0</v>
      </c>
      <c r="AE6" s="4">
        <v>0.0</v>
      </c>
      <c r="AF6" s="67">
        <v>0.0</v>
      </c>
      <c r="AG6" s="4">
        <v>0.0</v>
      </c>
      <c r="AH6" s="4">
        <v>0.0</v>
      </c>
      <c r="AI6" s="4">
        <v>0.0</v>
      </c>
      <c r="AJ6" s="4">
        <v>0.0</v>
      </c>
      <c r="AK6" s="4">
        <v>0.0</v>
      </c>
      <c r="AL6" s="4">
        <v>0.0</v>
      </c>
      <c r="AM6" s="4">
        <v>0.0</v>
      </c>
      <c r="AN6" s="4">
        <v>0.0</v>
      </c>
      <c r="AO6" s="67">
        <v>0.0</v>
      </c>
      <c r="AP6" s="67">
        <v>0.0</v>
      </c>
      <c r="AQ6" s="7">
        <f t="shared" ref="AQ6:AQ21" si="1">sum(D6:AP6)</f>
        <v>34</v>
      </c>
    </row>
    <row r="7">
      <c r="A7" s="89" t="s">
        <v>482</v>
      </c>
      <c r="B7" s="9" t="str">
        <f t="array" ref="B7">iferror(iNDEX('Svi studenti'!$C$2:$C989,MATCH(A7, 'Svi studenti'!$B$2:$B989, 0)),"---")</f>
        <v>---</v>
      </c>
      <c r="C7" s="38" t="str">
        <f t="array" ref="C7">iferror(iNDEX('Svi studenti'!$G$2:$G989,MATCH(A7, 'Svi studenti'!$B$2:$B989, 0)),"---")</f>
        <v>---</v>
      </c>
      <c r="D7" s="4">
        <v>2.0</v>
      </c>
      <c r="E7" s="4">
        <v>5.0</v>
      </c>
      <c r="F7" s="4">
        <v>1.0</v>
      </c>
      <c r="G7" s="4">
        <v>0.5</v>
      </c>
      <c r="H7" s="4">
        <v>0.0</v>
      </c>
      <c r="I7" s="67">
        <v>0.0</v>
      </c>
      <c r="J7" s="4">
        <v>4.0</v>
      </c>
      <c r="K7" s="4">
        <v>2.0</v>
      </c>
      <c r="L7" s="4">
        <v>0.0</v>
      </c>
      <c r="M7" s="4">
        <v>0.0</v>
      </c>
      <c r="N7" s="4">
        <v>0.0</v>
      </c>
      <c r="O7" s="4">
        <v>0.0</v>
      </c>
      <c r="P7" s="67">
        <v>0.0</v>
      </c>
      <c r="Q7" s="4">
        <v>3.0</v>
      </c>
      <c r="R7" s="4">
        <v>0.0</v>
      </c>
      <c r="S7" s="4">
        <v>0.0</v>
      </c>
      <c r="T7" s="67">
        <v>0.0</v>
      </c>
      <c r="U7" s="4">
        <v>4.0</v>
      </c>
      <c r="V7" s="4">
        <v>0.0</v>
      </c>
      <c r="W7" s="67">
        <v>0.0</v>
      </c>
      <c r="X7" s="4">
        <v>0.0</v>
      </c>
      <c r="Y7" s="67">
        <v>1.0</v>
      </c>
      <c r="Z7" s="4">
        <v>0.0</v>
      </c>
      <c r="AA7" s="67">
        <v>0.0</v>
      </c>
      <c r="AB7" s="4">
        <v>0.0</v>
      </c>
      <c r="AC7" s="4">
        <v>0.0</v>
      </c>
      <c r="AD7" s="4">
        <v>0.0</v>
      </c>
      <c r="AE7" s="4">
        <v>0.0</v>
      </c>
      <c r="AF7" s="67">
        <v>0.0</v>
      </c>
      <c r="AG7" s="4">
        <v>0.0</v>
      </c>
      <c r="AH7" s="4">
        <v>0.0</v>
      </c>
      <c r="AI7" s="4">
        <v>0.0</v>
      </c>
      <c r="AJ7" s="4">
        <v>0.0</v>
      </c>
      <c r="AK7" s="4">
        <v>0.0</v>
      </c>
      <c r="AL7" s="4">
        <v>0.0</v>
      </c>
      <c r="AM7" s="4">
        <v>0.0</v>
      </c>
      <c r="AN7" s="4">
        <v>0.0</v>
      </c>
      <c r="AO7" s="67">
        <v>0.0</v>
      </c>
      <c r="AP7" s="67">
        <v>0.0</v>
      </c>
      <c r="AQ7" s="7">
        <f t="shared" si="1"/>
        <v>22.5</v>
      </c>
    </row>
    <row r="8">
      <c r="A8" s="89" t="s">
        <v>397</v>
      </c>
      <c r="B8" s="9" t="str">
        <f t="array" ref="B8">iferror(iNDEX('Svi studenti'!$C$2:$C989,MATCH(A8, 'Svi studenti'!$B$2:$B989, 0)),"---")</f>
        <v>---</v>
      </c>
      <c r="C8" s="38" t="str">
        <f t="array" ref="C8">iferror(iNDEX('Svi studenti'!$G$2:$G989,MATCH(A8, 'Svi studenti'!$B$2:$B989, 0)),"---")</f>
        <v>---</v>
      </c>
      <c r="D8" s="4">
        <v>2.0</v>
      </c>
      <c r="E8" s="4">
        <v>4.0</v>
      </c>
      <c r="F8" s="4">
        <v>0.0</v>
      </c>
      <c r="G8" s="4">
        <v>0.0</v>
      </c>
      <c r="H8" s="4">
        <v>0.0</v>
      </c>
      <c r="I8" s="67">
        <v>0.0</v>
      </c>
      <c r="J8" s="4">
        <v>2.0</v>
      </c>
      <c r="K8" s="4">
        <v>1.0</v>
      </c>
      <c r="L8" s="4">
        <v>0.0</v>
      </c>
      <c r="M8" s="4">
        <v>0.0</v>
      </c>
      <c r="N8" s="4">
        <v>0.0</v>
      </c>
      <c r="O8" s="4">
        <v>0.0</v>
      </c>
      <c r="P8" s="67">
        <v>0.0</v>
      </c>
      <c r="Q8" s="4">
        <v>0.0</v>
      </c>
      <c r="R8" s="4">
        <v>0.0</v>
      </c>
      <c r="S8" s="4">
        <v>0.0</v>
      </c>
      <c r="T8" s="67">
        <v>0.0</v>
      </c>
      <c r="U8" s="4">
        <v>4.0</v>
      </c>
      <c r="V8" s="4">
        <v>0.0</v>
      </c>
      <c r="W8" s="67">
        <v>0.0</v>
      </c>
      <c r="X8" s="4">
        <v>0.0</v>
      </c>
      <c r="Y8" s="67">
        <v>1.0</v>
      </c>
      <c r="Z8" s="4">
        <v>0.0</v>
      </c>
      <c r="AA8" s="67">
        <v>0.0</v>
      </c>
      <c r="AB8" s="4">
        <v>0.0</v>
      </c>
      <c r="AC8" s="4">
        <v>0.0</v>
      </c>
      <c r="AD8" s="4">
        <v>0.0</v>
      </c>
      <c r="AE8" s="4">
        <v>0.0</v>
      </c>
      <c r="AF8" s="67">
        <v>0.0</v>
      </c>
      <c r="AG8" s="4">
        <v>0.0</v>
      </c>
      <c r="AH8" s="4">
        <v>0.0</v>
      </c>
      <c r="AI8" s="4">
        <v>0.0</v>
      </c>
      <c r="AJ8" s="4">
        <v>0.0</v>
      </c>
      <c r="AK8" s="4">
        <v>0.0</v>
      </c>
      <c r="AL8" s="4">
        <v>0.0</v>
      </c>
      <c r="AM8" s="4">
        <v>0.0</v>
      </c>
      <c r="AN8" s="4">
        <v>0.0</v>
      </c>
      <c r="AO8" s="67">
        <v>0.0</v>
      </c>
      <c r="AP8" s="67">
        <v>0.0</v>
      </c>
      <c r="AQ8" s="7">
        <f t="shared" si="1"/>
        <v>14</v>
      </c>
    </row>
    <row r="9">
      <c r="A9" s="89" t="s">
        <v>483</v>
      </c>
      <c r="B9" s="9" t="str">
        <f t="array" ref="B9">iferror(iNDEX('Svi studenti'!$C$2:$C989,MATCH(A9, 'Svi studenti'!$B$2:$B989, 0)),"---")</f>
        <v>---</v>
      </c>
      <c r="C9" s="38" t="str">
        <f t="array" ref="C9">iferror(iNDEX('Svi studenti'!$G$2:$G989,MATCH(A9, 'Svi studenti'!$B$2:$B989, 0)),"---")</f>
        <v>---</v>
      </c>
      <c r="D9" s="4">
        <v>2.0</v>
      </c>
      <c r="E9" s="4">
        <v>6.0</v>
      </c>
      <c r="F9" s="4">
        <v>0.0</v>
      </c>
      <c r="G9" s="4">
        <v>0.0</v>
      </c>
      <c r="H9" s="4">
        <v>0.0</v>
      </c>
      <c r="I9" s="67">
        <v>0.0</v>
      </c>
      <c r="J9" s="4">
        <v>4.0</v>
      </c>
      <c r="K9" s="4">
        <v>2.0</v>
      </c>
      <c r="L9" s="4">
        <v>0.0</v>
      </c>
      <c r="M9" s="4">
        <v>0.0</v>
      </c>
      <c r="N9" s="4">
        <v>0.0</v>
      </c>
      <c r="O9" s="4">
        <v>0.0</v>
      </c>
      <c r="P9" s="67">
        <v>0.0</v>
      </c>
      <c r="Q9" s="4">
        <v>3.0</v>
      </c>
      <c r="R9" s="4">
        <v>0.0</v>
      </c>
      <c r="S9" s="4">
        <v>0.0</v>
      </c>
      <c r="T9" s="67">
        <v>0.0</v>
      </c>
      <c r="U9" s="4">
        <v>4.0</v>
      </c>
      <c r="V9" s="4">
        <v>0.0</v>
      </c>
      <c r="W9" s="67">
        <v>0.0</v>
      </c>
      <c r="X9" s="4">
        <v>0.0</v>
      </c>
      <c r="Y9" s="67">
        <v>1.0</v>
      </c>
      <c r="Z9" s="4">
        <v>0.0</v>
      </c>
      <c r="AA9" s="67">
        <v>0.0</v>
      </c>
      <c r="AB9" s="4">
        <v>0.0</v>
      </c>
      <c r="AC9" s="4">
        <v>0.0</v>
      </c>
      <c r="AD9" s="4">
        <v>0.0</v>
      </c>
      <c r="AE9" s="4">
        <v>0.0</v>
      </c>
      <c r="AF9" s="67">
        <v>0.0</v>
      </c>
      <c r="AG9" s="4">
        <v>0.0</v>
      </c>
      <c r="AH9" s="4">
        <v>0.0</v>
      </c>
      <c r="AI9" s="4">
        <v>0.0</v>
      </c>
      <c r="AJ9" s="4">
        <v>0.0</v>
      </c>
      <c r="AK9" s="4">
        <v>0.0</v>
      </c>
      <c r="AL9" s="4">
        <v>0.0</v>
      </c>
      <c r="AM9" s="4">
        <v>0.0</v>
      </c>
      <c r="AN9" s="4">
        <v>0.0</v>
      </c>
      <c r="AO9" s="67">
        <v>0.0</v>
      </c>
      <c r="AP9" s="67">
        <v>0.0</v>
      </c>
      <c r="AQ9" s="7">
        <f t="shared" si="1"/>
        <v>22</v>
      </c>
    </row>
    <row r="10">
      <c r="A10" s="89" t="s">
        <v>484</v>
      </c>
      <c r="B10" s="9" t="str">
        <f t="array" ref="B10">iferror(iNDEX('Svi studenti'!$C$2:$C989,MATCH(A10, 'Svi studenti'!$B$2:$B989, 0)),"---")</f>
        <v>---</v>
      </c>
      <c r="C10" s="38" t="str">
        <f t="array" ref="C10">iferror(iNDEX('Svi studenti'!$G$2:$G989,MATCH(A10, 'Svi studenti'!$B$2:$B989, 0)),"---")</f>
        <v>---</v>
      </c>
      <c r="D10" s="90">
        <v>2.0</v>
      </c>
      <c r="E10" s="90">
        <v>6.0</v>
      </c>
      <c r="F10" s="90">
        <v>2.0</v>
      </c>
      <c r="G10" s="90">
        <v>1.0</v>
      </c>
      <c r="H10" s="90">
        <v>0.5</v>
      </c>
      <c r="I10" s="91">
        <v>0.5</v>
      </c>
      <c r="J10" s="90">
        <v>4.0</v>
      </c>
      <c r="K10" s="90">
        <v>2.0</v>
      </c>
      <c r="L10" s="90">
        <v>2.0</v>
      </c>
      <c r="M10" s="90">
        <v>0.5</v>
      </c>
      <c r="N10" s="90">
        <v>0.5</v>
      </c>
      <c r="O10" s="90">
        <v>0.5</v>
      </c>
      <c r="P10" s="67">
        <v>0.5</v>
      </c>
      <c r="Q10" s="4">
        <v>4.0</v>
      </c>
      <c r="R10" s="4">
        <v>1.0</v>
      </c>
      <c r="S10" s="4">
        <v>1.0</v>
      </c>
      <c r="T10" s="67">
        <v>1.0</v>
      </c>
      <c r="U10" s="4">
        <v>4.0</v>
      </c>
      <c r="V10" s="4">
        <v>1.0</v>
      </c>
      <c r="W10" s="67">
        <v>1.0</v>
      </c>
      <c r="X10" s="4">
        <v>2.0</v>
      </c>
      <c r="Y10" s="67">
        <v>1.0</v>
      </c>
      <c r="Z10" s="4">
        <v>0.0</v>
      </c>
      <c r="AA10" s="67">
        <v>0.0</v>
      </c>
      <c r="AB10" s="4">
        <v>0.0</v>
      </c>
      <c r="AC10" s="4">
        <v>0.0</v>
      </c>
      <c r="AD10" s="4">
        <v>0.0</v>
      </c>
      <c r="AE10" s="4">
        <v>0.0</v>
      </c>
      <c r="AF10" s="67">
        <v>0.0</v>
      </c>
      <c r="AG10" s="4">
        <v>0.0</v>
      </c>
      <c r="AH10" s="4">
        <v>0.0</v>
      </c>
      <c r="AI10" s="4">
        <v>0.0</v>
      </c>
      <c r="AJ10" s="4">
        <v>0.0</v>
      </c>
      <c r="AK10" s="4">
        <v>0.0</v>
      </c>
      <c r="AL10" s="4">
        <v>0.0</v>
      </c>
      <c r="AM10" s="4">
        <v>0.0</v>
      </c>
      <c r="AN10" s="4">
        <v>0.0</v>
      </c>
      <c r="AO10" s="67">
        <v>0.0</v>
      </c>
      <c r="AP10" s="67">
        <v>0.0</v>
      </c>
      <c r="AQ10" s="7">
        <f t="shared" si="1"/>
        <v>38</v>
      </c>
    </row>
    <row r="11">
      <c r="A11" s="89" t="s">
        <v>485</v>
      </c>
      <c r="B11" s="9" t="str">
        <f t="array" ref="B11">iferror(iNDEX('Svi studenti'!$C$2:$C989,MATCH(A11, 'Svi studenti'!$B$2:$B989, 0)),"---")</f>
        <v>---</v>
      </c>
      <c r="C11" s="39" t="str">
        <f t="array" ref="C11">iferror(iNDEX('Svi studenti'!$G$2:$G989,MATCH(A11, 'Svi studenti'!$B$2:$B989, 0)),"---")</f>
        <v>---</v>
      </c>
      <c r="D11" s="4">
        <v>2.0</v>
      </c>
      <c r="E11" s="4">
        <v>4.0</v>
      </c>
      <c r="F11" s="4">
        <v>2.0</v>
      </c>
      <c r="G11" s="4">
        <v>2.0</v>
      </c>
      <c r="H11" s="4">
        <v>0.0</v>
      </c>
      <c r="I11" s="67">
        <v>0.0</v>
      </c>
      <c r="J11" s="4">
        <v>4.0</v>
      </c>
      <c r="K11" s="4">
        <v>2.0</v>
      </c>
      <c r="L11" s="4">
        <v>0.0</v>
      </c>
      <c r="M11" s="4">
        <v>0.0</v>
      </c>
      <c r="N11" s="4">
        <v>0.0</v>
      </c>
      <c r="O11" s="4">
        <v>0.0</v>
      </c>
      <c r="P11" s="67">
        <v>0.0</v>
      </c>
      <c r="Q11" s="4">
        <v>3.0</v>
      </c>
      <c r="R11" s="4">
        <v>0.0</v>
      </c>
      <c r="S11" s="4">
        <v>0.0</v>
      </c>
      <c r="T11" s="67">
        <v>0.0</v>
      </c>
      <c r="U11" s="4">
        <v>3.0</v>
      </c>
      <c r="V11" s="4">
        <v>0.0</v>
      </c>
      <c r="W11" s="67">
        <v>0.0</v>
      </c>
      <c r="X11" s="4">
        <v>2.0</v>
      </c>
      <c r="Y11" s="67">
        <v>1.0</v>
      </c>
      <c r="Z11" s="4">
        <v>0.0</v>
      </c>
      <c r="AA11" s="67">
        <v>0.0</v>
      </c>
      <c r="AB11" s="4">
        <v>0.0</v>
      </c>
      <c r="AC11" s="4">
        <v>0.0</v>
      </c>
      <c r="AD11" s="4">
        <v>0.0</v>
      </c>
      <c r="AE11" s="4">
        <v>0.0</v>
      </c>
      <c r="AF11" s="67">
        <v>0.0</v>
      </c>
      <c r="AG11" s="4">
        <v>0.0</v>
      </c>
      <c r="AH11" s="4">
        <v>0.0</v>
      </c>
      <c r="AI11" s="4">
        <v>0.0</v>
      </c>
      <c r="AJ11" s="4">
        <v>0.0</v>
      </c>
      <c r="AK11" s="4">
        <v>0.0</v>
      </c>
      <c r="AL11" s="4">
        <v>0.0</v>
      </c>
      <c r="AM11" s="4">
        <v>0.0</v>
      </c>
      <c r="AN11" s="4">
        <v>0.0</v>
      </c>
      <c r="AO11" s="67">
        <v>0.0</v>
      </c>
      <c r="AP11" s="67">
        <v>0.0</v>
      </c>
      <c r="AQ11" s="7">
        <f t="shared" si="1"/>
        <v>25</v>
      </c>
    </row>
    <row r="12">
      <c r="A12" s="89" t="s">
        <v>486</v>
      </c>
      <c r="B12" s="9" t="str">
        <f t="array" ref="B12">iferror(iNDEX('Svi studenti'!$C$2:$C989,MATCH(A12, 'Svi studenti'!$B$2:$B989, 0)),"---")</f>
        <v>---</v>
      </c>
      <c r="C12" s="39" t="str">
        <f t="array" ref="C12">iferror(iNDEX('Svi studenti'!$G$2:$G989,MATCH(A12, 'Svi studenti'!$B$2:$B989, 0)),"---")</f>
        <v>---</v>
      </c>
      <c r="D12" s="4">
        <v>2.0</v>
      </c>
      <c r="E12" s="4">
        <v>5.0</v>
      </c>
      <c r="F12" s="4">
        <v>2.0</v>
      </c>
      <c r="G12" s="4">
        <v>1.0</v>
      </c>
      <c r="H12" s="4">
        <v>0.5</v>
      </c>
      <c r="I12" s="67">
        <v>0.0</v>
      </c>
      <c r="J12" s="4">
        <v>4.0</v>
      </c>
      <c r="K12" s="4">
        <v>2.0</v>
      </c>
      <c r="L12" s="4">
        <v>0.0</v>
      </c>
      <c r="M12" s="4">
        <v>0.0</v>
      </c>
      <c r="N12" s="4">
        <v>0.0</v>
      </c>
      <c r="O12" s="4">
        <v>0.0</v>
      </c>
      <c r="P12" s="67">
        <v>0.0</v>
      </c>
      <c r="Q12" s="4">
        <v>2.5</v>
      </c>
      <c r="R12" s="4">
        <v>0.0</v>
      </c>
      <c r="S12" s="4">
        <v>0.0</v>
      </c>
      <c r="T12" s="67">
        <v>0.0</v>
      </c>
      <c r="U12" s="4">
        <v>2.0</v>
      </c>
      <c r="V12" s="4">
        <v>0.0</v>
      </c>
      <c r="W12" s="67">
        <v>0.0</v>
      </c>
      <c r="X12" s="4">
        <v>0.0</v>
      </c>
      <c r="Y12" s="67">
        <v>1.0</v>
      </c>
      <c r="Z12" s="4">
        <v>0.0</v>
      </c>
      <c r="AA12" s="67">
        <v>0.0</v>
      </c>
      <c r="AB12" s="4">
        <v>0.0</v>
      </c>
      <c r="AC12" s="4">
        <v>0.0</v>
      </c>
      <c r="AD12" s="4">
        <v>0.0</v>
      </c>
      <c r="AE12" s="4">
        <v>0.0</v>
      </c>
      <c r="AF12" s="67">
        <v>0.0</v>
      </c>
      <c r="AG12" s="4">
        <v>0.0</v>
      </c>
      <c r="AH12" s="4">
        <v>0.0</v>
      </c>
      <c r="AI12" s="4">
        <v>0.0</v>
      </c>
      <c r="AJ12" s="4">
        <v>0.0</v>
      </c>
      <c r="AK12" s="4">
        <v>0.0</v>
      </c>
      <c r="AL12" s="4">
        <v>0.0</v>
      </c>
      <c r="AM12" s="4">
        <v>0.0</v>
      </c>
      <c r="AN12" s="4">
        <v>0.0</v>
      </c>
      <c r="AO12" s="67">
        <v>0.0</v>
      </c>
      <c r="AP12" s="67">
        <v>0.0</v>
      </c>
      <c r="AQ12" s="7">
        <f t="shared" si="1"/>
        <v>22</v>
      </c>
    </row>
    <row r="13">
      <c r="A13" s="89" t="s">
        <v>18</v>
      </c>
      <c r="B13" s="9" t="str">
        <f t="array" ref="B13">iferror(iNDEX('Svi studenti'!$C$2:$C989,MATCH(A13, 'Svi studenti'!$B$2:$B989, 0)),"---")</f>
        <v>Будимир, Никола</v>
      </c>
      <c r="C13" s="39" t="str">
        <f t="array" ref="C13">iferror(iNDEX('Svi studenti'!$G$2:$G989,MATCH(A13, 'Svi studenti'!$B$2:$B989, 0)),"---")</f>
        <v>3и1б</v>
      </c>
      <c r="D13" s="4">
        <v>2.0</v>
      </c>
      <c r="E13" s="4">
        <v>6.0</v>
      </c>
      <c r="F13" s="4">
        <v>0.0</v>
      </c>
      <c r="G13" s="4">
        <v>0.0</v>
      </c>
      <c r="H13" s="4">
        <v>0.0</v>
      </c>
      <c r="I13" s="67">
        <v>0.0</v>
      </c>
      <c r="J13" s="4">
        <v>4.0</v>
      </c>
      <c r="K13" s="4">
        <v>2.0</v>
      </c>
      <c r="L13" s="4">
        <v>0.0</v>
      </c>
      <c r="M13" s="4">
        <v>0.0</v>
      </c>
      <c r="N13" s="4">
        <v>0.0</v>
      </c>
      <c r="O13" s="4">
        <v>0.0</v>
      </c>
      <c r="P13" s="67">
        <v>0.0</v>
      </c>
      <c r="Q13" s="4">
        <v>4.0</v>
      </c>
      <c r="R13" s="4">
        <v>0.0</v>
      </c>
      <c r="S13" s="4">
        <v>0.0</v>
      </c>
      <c r="T13" s="67">
        <v>0.0</v>
      </c>
      <c r="U13" s="4">
        <v>4.0</v>
      </c>
      <c r="V13" s="4">
        <v>0.0</v>
      </c>
      <c r="W13" s="67">
        <v>0.0</v>
      </c>
      <c r="X13" s="4">
        <v>0.0</v>
      </c>
      <c r="Y13" s="67">
        <v>1.0</v>
      </c>
      <c r="Z13" s="4">
        <v>0.0</v>
      </c>
      <c r="AA13" s="67">
        <v>0.0</v>
      </c>
      <c r="AB13" s="4">
        <v>0.0</v>
      </c>
      <c r="AC13" s="4">
        <v>0.0</v>
      </c>
      <c r="AD13" s="4">
        <v>0.0</v>
      </c>
      <c r="AE13" s="4">
        <v>0.0</v>
      </c>
      <c r="AF13" s="67">
        <v>0.0</v>
      </c>
      <c r="AG13" s="4">
        <v>0.0</v>
      </c>
      <c r="AH13" s="4">
        <v>0.0</v>
      </c>
      <c r="AI13" s="4">
        <v>0.0</v>
      </c>
      <c r="AJ13" s="4">
        <v>0.0</v>
      </c>
      <c r="AK13" s="4">
        <v>0.0</v>
      </c>
      <c r="AL13" s="4">
        <v>0.0</v>
      </c>
      <c r="AM13" s="4">
        <v>0.0</v>
      </c>
      <c r="AN13" s="4">
        <v>0.0</v>
      </c>
      <c r="AO13" s="67">
        <v>0.0</v>
      </c>
      <c r="AP13" s="67">
        <v>0.0</v>
      </c>
      <c r="AQ13" s="7">
        <f t="shared" si="1"/>
        <v>23</v>
      </c>
    </row>
    <row r="14">
      <c r="A14" s="89" t="s">
        <v>448</v>
      </c>
      <c r="B14" s="9" t="str">
        <f t="array" ref="B14">iferror(iNDEX('Svi studenti'!$C$2:$C989,MATCH(A14, 'Svi studenti'!$B$2:$B989, 0)),"---")</f>
        <v>---</v>
      </c>
      <c r="C14" s="38" t="str">
        <f t="array" ref="C14">iferror(iNDEX('Svi studenti'!$G$2:$G989,MATCH(A14, 'Svi studenti'!$B$2:$B989, 0)),"---")</f>
        <v>---</v>
      </c>
      <c r="D14" s="4">
        <v>1.0</v>
      </c>
      <c r="E14" s="4">
        <v>5.0</v>
      </c>
      <c r="F14" s="4">
        <v>2.0</v>
      </c>
      <c r="G14" s="4">
        <v>1.0</v>
      </c>
      <c r="H14" s="4">
        <v>0.5</v>
      </c>
      <c r="I14" s="67">
        <v>0.5</v>
      </c>
      <c r="J14" s="4">
        <v>4.0</v>
      </c>
      <c r="K14" s="4">
        <v>1.0</v>
      </c>
      <c r="L14" s="4">
        <v>0.0</v>
      </c>
      <c r="M14" s="4">
        <v>0.5</v>
      </c>
      <c r="N14" s="4">
        <v>0.5</v>
      </c>
      <c r="O14" s="4">
        <v>0.5</v>
      </c>
      <c r="P14" s="67">
        <v>0.5</v>
      </c>
      <c r="Q14" s="4">
        <v>4.0</v>
      </c>
      <c r="R14" s="4">
        <v>1.0</v>
      </c>
      <c r="S14" s="4">
        <v>1.0</v>
      </c>
      <c r="T14" s="67">
        <v>1.0</v>
      </c>
      <c r="U14" s="4">
        <v>4.0</v>
      </c>
      <c r="V14" s="4">
        <v>1.0</v>
      </c>
      <c r="W14" s="67">
        <v>1.0</v>
      </c>
      <c r="X14" s="4">
        <v>0.0</v>
      </c>
      <c r="Y14" s="67">
        <v>0.0</v>
      </c>
      <c r="Z14" s="4">
        <v>0.0</v>
      </c>
      <c r="AA14" s="67">
        <v>0.0</v>
      </c>
      <c r="AB14" s="4">
        <v>0.0</v>
      </c>
      <c r="AC14" s="4">
        <v>0.0</v>
      </c>
      <c r="AD14" s="4">
        <v>0.0</v>
      </c>
      <c r="AE14" s="4">
        <v>0.0</v>
      </c>
      <c r="AF14" s="67">
        <v>0.0</v>
      </c>
      <c r="AG14" s="4">
        <v>0.0</v>
      </c>
      <c r="AH14" s="4">
        <v>0.0</v>
      </c>
      <c r="AI14" s="4">
        <v>0.0</v>
      </c>
      <c r="AJ14" s="4">
        <v>0.0</v>
      </c>
      <c r="AK14" s="4">
        <v>0.0</v>
      </c>
      <c r="AL14" s="4">
        <v>0.0</v>
      </c>
      <c r="AM14" s="4">
        <v>0.0</v>
      </c>
      <c r="AN14" s="4">
        <v>0.0</v>
      </c>
      <c r="AO14" s="67">
        <v>0.0</v>
      </c>
      <c r="AP14" s="67">
        <v>0.0</v>
      </c>
      <c r="AQ14" s="7">
        <f t="shared" si="1"/>
        <v>30</v>
      </c>
    </row>
    <row r="15">
      <c r="A15" s="89" t="s">
        <v>487</v>
      </c>
      <c r="B15" s="9" t="str">
        <f t="array" ref="B15">iferror(iNDEX('Svi studenti'!$C$2:$C989,MATCH(A15, 'Svi studenti'!$B$2:$B989, 0)),"---")</f>
        <v>---</v>
      </c>
      <c r="C15" s="38" t="str">
        <f t="array" ref="C15">iferror(iNDEX('Svi studenti'!$G$2:$G989,MATCH(A15, 'Svi studenti'!$B$2:$B989, 0)),"---")</f>
        <v>---</v>
      </c>
      <c r="D15" s="90">
        <v>2.0</v>
      </c>
      <c r="E15" s="90">
        <v>6.0</v>
      </c>
      <c r="F15" s="90">
        <v>0.0</v>
      </c>
      <c r="G15" s="90">
        <v>0.0</v>
      </c>
      <c r="H15" s="90">
        <v>0.0</v>
      </c>
      <c r="I15" s="91">
        <v>0.0</v>
      </c>
      <c r="J15" s="90">
        <v>4.0</v>
      </c>
      <c r="K15" s="90">
        <v>2.0</v>
      </c>
      <c r="L15" s="90">
        <v>0.0</v>
      </c>
      <c r="M15" s="90">
        <v>0.0</v>
      </c>
      <c r="N15" s="90">
        <v>0.0</v>
      </c>
      <c r="O15" s="90">
        <v>0.0</v>
      </c>
      <c r="P15" s="67">
        <v>0.0</v>
      </c>
      <c r="Q15" s="4">
        <v>4.0</v>
      </c>
      <c r="R15" s="4">
        <v>0.0</v>
      </c>
      <c r="S15" s="4">
        <v>0.0</v>
      </c>
      <c r="T15" s="67">
        <v>0.0</v>
      </c>
      <c r="U15" s="4">
        <v>4.0</v>
      </c>
      <c r="V15" s="4">
        <v>0.0</v>
      </c>
      <c r="W15" s="67">
        <v>0.0</v>
      </c>
      <c r="X15" s="4">
        <v>0.0</v>
      </c>
      <c r="Y15" s="67">
        <v>1.0</v>
      </c>
      <c r="Z15" s="4">
        <v>0.0</v>
      </c>
      <c r="AA15" s="67">
        <v>0.0</v>
      </c>
      <c r="AB15" s="4">
        <v>0.0</v>
      </c>
      <c r="AC15" s="4">
        <v>0.0</v>
      </c>
      <c r="AD15" s="4">
        <v>0.0</v>
      </c>
      <c r="AE15" s="4">
        <v>0.0</v>
      </c>
      <c r="AF15" s="67">
        <v>0.0</v>
      </c>
      <c r="AG15" s="4">
        <v>0.0</v>
      </c>
      <c r="AH15" s="4">
        <v>0.0</v>
      </c>
      <c r="AI15" s="4">
        <v>0.0</v>
      </c>
      <c r="AJ15" s="4">
        <v>0.0</v>
      </c>
      <c r="AK15" s="4">
        <v>0.0</v>
      </c>
      <c r="AL15" s="4">
        <v>0.0</v>
      </c>
      <c r="AM15" s="4">
        <v>0.0</v>
      </c>
      <c r="AN15" s="4">
        <v>0.0</v>
      </c>
      <c r="AO15" s="67">
        <v>0.0</v>
      </c>
      <c r="AP15" s="67">
        <v>0.0</v>
      </c>
      <c r="AQ15" s="7">
        <f t="shared" si="1"/>
        <v>23</v>
      </c>
    </row>
    <row r="16">
      <c r="A16" s="89" t="s">
        <v>488</v>
      </c>
      <c r="B16" s="9" t="str">
        <f t="array" ref="B16">iferror(iNDEX('Svi studenti'!$C$2:$C989,MATCH(A16, 'Svi studenti'!$B$2:$B989, 0)),"---")</f>
        <v>---</v>
      </c>
      <c r="C16" s="38" t="str">
        <f t="array" ref="C16">iferror(iNDEX('Svi studenti'!$G$2:$G989,MATCH(A16, 'Svi studenti'!$B$2:$B989, 0)),"---")</f>
        <v>---</v>
      </c>
      <c r="D16" s="4">
        <v>1.5</v>
      </c>
      <c r="E16" s="4">
        <v>6.0</v>
      </c>
      <c r="F16" s="4">
        <v>2.0</v>
      </c>
      <c r="G16" s="4">
        <v>1.0</v>
      </c>
      <c r="H16" s="4">
        <v>0.0</v>
      </c>
      <c r="I16" s="67">
        <v>0.0</v>
      </c>
      <c r="J16" s="4">
        <v>4.0</v>
      </c>
      <c r="K16" s="4">
        <v>2.0</v>
      </c>
      <c r="L16" s="4">
        <v>0.0</v>
      </c>
      <c r="M16" s="4">
        <v>0.0</v>
      </c>
      <c r="N16" s="4">
        <v>0.0</v>
      </c>
      <c r="O16" s="4">
        <v>0.0</v>
      </c>
      <c r="P16" s="67">
        <v>0.0</v>
      </c>
      <c r="Q16" s="4">
        <v>4.0</v>
      </c>
      <c r="R16" s="4">
        <v>0.0</v>
      </c>
      <c r="S16" s="4">
        <v>0.0</v>
      </c>
      <c r="T16" s="67">
        <v>0.0</v>
      </c>
      <c r="U16" s="4">
        <v>4.0</v>
      </c>
      <c r="V16" s="4">
        <v>0.0</v>
      </c>
      <c r="W16" s="67">
        <v>0.0</v>
      </c>
      <c r="X16" s="4">
        <v>0.0</v>
      </c>
      <c r="Y16" s="67">
        <v>1.0</v>
      </c>
      <c r="Z16" s="4">
        <v>0.0</v>
      </c>
      <c r="AA16" s="67">
        <v>0.0</v>
      </c>
      <c r="AB16" s="4">
        <v>0.0</v>
      </c>
      <c r="AC16" s="4">
        <v>0.0</v>
      </c>
      <c r="AD16" s="4">
        <v>0.0</v>
      </c>
      <c r="AE16" s="4">
        <v>0.0</v>
      </c>
      <c r="AF16" s="67">
        <v>0.0</v>
      </c>
      <c r="AG16" s="4">
        <v>0.0</v>
      </c>
      <c r="AH16" s="4">
        <v>0.0</v>
      </c>
      <c r="AI16" s="4">
        <v>0.0</v>
      </c>
      <c r="AJ16" s="4">
        <v>0.0</v>
      </c>
      <c r="AK16" s="4">
        <v>0.0</v>
      </c>
      <c r="AL16" s="4">
        <v>0.0</v>
      </c>
      <c r="AM16" s="4">
        <v>0.0</v>
      </c>
      <c r="AN16" s="4">
        <v>0.0</v>
      </c>
      <c r="AO16" s="67">
        <v>0.0</v>
      </c>
      <c r="AP16" s="67">
        <v>0.0</v>
      </c>
      <c r="AQ16" s="7">
        <f t="shared" si="1"/>
        <v>25.5</v>
      </c>
    </row>
    <row r="17">
      <c r="A17" s="89" t="s">
        <v>489</v>
      </c>
      <c r="B17" s="9" t="str">
        <f t="array" ref="B17">iferror(iNDEX('Svi studenti'!$C$2:$C989,MATCH(A17, 'Svi studenti'!$B$2:$B989, 0)),"---")</f>
        <v>---</v>
      </c>
      <c r="C17" s="38" t="str">
        <f t="array" ref="C17">iferror(iNDEX('Svi studenti'!$G$2:$G989,MATCH(A17, 'Svi studenti'!$B$2:$B989, 0)),"---")</f>
        <v>---</v>
      </c>
      <c r="D17" s="4">
        <v>2.0</v>
      </c>
      <c r="E17" s="4">
        <v>6.0</v>
      </c>
      <c r="F17" s="4">
        <v>0.0</v>
      </c>
      <c r="G17" s="4">
        <v>0.0</v>
      </c>
      <c r="H17" s="4">
        <v>0.0</v>
      </c>
      <c r="I17" s="67">
        <v>0.0</v>
      </c>
      <c r="J17" s="4">
        <v>4.0</v>
      </c>
      <c r="K17" s="4">
        <v>2.0</v>
      </c>
      <c r="L17" s="4">
        <v>0.0</v>
      </c>
      <c r="M17" s="4">
        <v>0.0</v>
      </c>
      <c r="N17" s="4">
        <v>0.0</v>
      </c>
      <c r="O17" s="4">
        <v>0.0</v>
      </c>
      <c r="P17" s="67">
        <v>0.0</v>
      </c>
      <c r="Q17" s="4">
        <v>4.0</v>
      </c>
      <c r="R17" s="4">
        <v>0.0</v>
      </c>
      <c r="S17" s="4">
        <v>0.0</v>
      </c>
      <c r="T17" s="67">
        <v>0.0</v>
      </c>
      <c r="U17" s="4">
        <v>4.0</v>
      </c>
      <c r="V17" s="4">
        <v>0.0</v>
      </c>
      <c r="W17" s="67">
        <v>0.0</v>
      </c>
      <c r="X17" s="4">
        <v>0.0</v>
      </c>
      <c r="Y17" s="67">
        <v>1.0</v>
      </c>
      <c r="Z17" s="4">
        <v>0.0</v>
      </c>
      <c r="AA17" s="67">
        <v>0.0</v>
      </c>
      <c r="AB17" s="4">
        <v>0.0</v>
      </c>
      <c r="AC17" s="4">
        <v>0.0</v>
      </c>
      <c r="AD17" s="4">
        <v>0.0</v>
      </c>
      <c r="AE17" s="4">
        <v>0.0</v>
      </c>
      <c r="AF17" s="67">
        <v>0.0</v>
      </c>
      <c r="AG17" s="4">
        <v>0.0</v>
      </c>
      <c r="AH17" s="4">
        <v>0.0</v>
      </c>
      <c r="AI17" s="4">
        <v>0.0</v>
      </c>
      <c r="AJ17" s="4">
        <v>0.0</v>
      </c>
      <c r="AK17" s="4">
        <v>0.0</v>
      </c>
      <c r="AL17" s="4">
        <v>0.0</v>
      </c>
      <c r="AM17" s="4">
        <v>0.0</v>
      </c>
      <c r="AN17" s="4">
        <v>0.0</v>
      </c>
      <c r="AO17" s="67">
        <v>0.0</v>
      </c>
      <c r="AP17" s="67">
        <v>0.0</v>
      </c>
      <c r="AQ17" s="7">
        <f t="shared" si="1"/>
        <v>23</v>
      </c>
    </row>
    <row r="18">
      <c r="A18" s="92" t="s">
        <v>490</v>
      </c>
      <c r="B18" s="9" t="str">
        <f t="array" ref="B18">iferror(iNDEX('Svi studenti'!$C$2:$C989,MATCH(A18, 'Svi studenti'!$B$2:$B989, 0)),"---")</f>
        <v>---</v>
      </c>
      <c r="C18" s="38" t="str">
        <f t="array" ref="C18">iferror(iNDEX('Svi studenti'!$G$2:$G989,MATCH(A18, 'Svi studenti'!$B$2:$B989, 0)),"---")</f>
        <v>---</v>
      </c>
      <c r="D18" s="4">
        <v>2.0</v>
      </c>
      <c r="E18" s="4">
        <v>6.0</v>
      </c>
      <c r="F18" s="4">
        <v>0.0</v>
      </c>
      <c r="G18" s="4">
        <v>0.0</v>
      </c>
      <c r="H18" s="4">
        <v>0.0</v>
      </c>
      <c r="I18" s="67">
        <v>0.0</v>
      </c>
      <c r="J18" s="4">
        <v>4.0</v>
      </c>
      <c r="K18" s="4">
        <v>2.0</v>
      </c>
      <c r="L18" s="4">
        <v>0.0</v>
      </c>
      <c r="M18" s="4">
        <v>0.0</v>
      </c>
      <c r="N18" s="4">
        <v>0.0</v>
      </c>
      <c r="O18" s="4">
        <v>0.0</v>
      </c>
      <c r="P18" s="67">
        <v>0.0</v>
      </c>
      <c r="Q18" s="4">
        <v>4.0</v>
      </c>
      <c r="R18" s="4">
        <v>0.0</v>
      </c>
      <c r="S18" s="4">
        <v>0.0</v>
      </c>
      <c r="T18" s="67">
        <v>0.0</v>
      </c>
      <c r="U18" s="4">
        <v>4.0</v>
      </c>
      <c r="V18" s="4">
        <v>0.0</v>
      </c>
      <c r="W18" s="67">
        <v>0.0</v>
      </c>
      <c r="X18" s="4">
        <v>0.0</v>
      </c>
      <c r="Y18" s="67">
        <v>1.0</v>
      </c>
      <c r="Z18" s="4">
        <v>0.0</v>
      </c>
      <c r="AA18" s="67">
        <v>0.0</v>
      </c>
      <c r="AB18" s="4">
        <v>0.0</v>
      </c>
      <c r="AC18" s="4">
        <v>0.0</v>
      </c>
      <c r="AD18" s="4">
        <v>0.0</v>
      </c>
      <c r="AE18" s="4">
        <v>0.0</v>
      </c>
      <c r="AF18" s="67">
        <v>0.0</v>
      </c>
      <c r="AG18" s="4">
        <v>0.0</v>
      </c>
      <c r="AH18" s="4">
        <v>0.0</v>
      </c>
      <c r="AI18" s="4">
        <v>0.0</v>
      </c>
      <c r="AJ18" s="4">
        <v>0.0</v>
      </c>
      <c r="AK18" s="4">
        <v>0.0</v>
      </c>
      <c r="AL18" s="4">
        <v>0.0</v>
      </c>
      <c r="AM18" s="4">
        <v>0.0</v>
      </c>
      <c r="AN18" s="4">
        <v>0.0</v>
      </c>
      <c r="AO18" s="67">
        <v>0.0</v>
      </c>
      <c r="AP18" s="67">
        <v>0.0</v>
      </c>
      <c r="AQ18" s="7">
        <f t="shared" si="1"/>
        <v>23</v>
      </c>
    </row>
    <row r="19">
      <c r="A19" s="89" t="s">
        <v>450</v>
      </c>
      <c r="B19" s="9" t="str">
        <f t="array" ref="B19">iferror(iNDEX('Svi studenti'!$C$2:$C989,MATCH(A19, 'Svi studenti'!$B$2:$B989, 0)),"---")</f>
        <v>---</v>
      </c>
      <c r="C19" s="38" t="str">
        <f t="array" ref="C19">iferror(iNDEX('Svi studenti'!$G$2:$G989,MATCH(A19, 'Svi studenti'!$B$2:$B989, 0)),"---")</f>
        <v>---</v>
      </c>
      <c r="D19" s="90">
        <v>2.0</v>
      </c>
      <c r="E19" s="90">
        <v>6.0</v>
      </c>
      <c r="F19" s="90">
        <v>0.0</v>
      </c>
      <c r="G19" s="90">
        <v>0.0</v>
      </c>
      <c r="H19" s="90">
        <v>0.0</v>
      </c>
      <c r="I19" s="91">
        <v>0.0</v>
      </c>
      <c r="J19" s="90">
        <v>4.0</v>
      </c>
      <c r="K19" s="90">
        <v>1.0</v>
      </c>
      <c r="L19" s="90">
        <v>0.0</v>
      </c>
      <c r="M19" s="90">
        <v>0.0</v>
      </c>
      <c r="N19" s="90">
        <v>0.0</v>
      </c>
      <c r="O19" s="90">
        <v>0.0</v>
      </c>
      <c r="P19" s="67">
        <v>0.0</v>
      </c>
      <c r="Q19" s="4">
        <v>4.0</v>
      </c>
      <c r="R19" s="4">
        <v>0.0</v>
      </c>
      <c r="S19" s="4">
        <v>0.0</v>
      </c>
      <c r="T19" s="67">
        <v>0.0</v>
      </c>
      <c r="U19" s="4">
        <v>4.0</v>
      </c>
      <c r="V19" s="4">
        <v>0.0</v>
      </c>
      <c r="W19" s="67">
        <v>0.0</v>
      </c>
      <c r="X19" s="4">
        <v>0.0</v>
      </c>
      <c r="Y19" s="67">
        <v>1.0</v>
      </c>
      <c r="Z19" s="4">
        <v>0.25</v>
      </c>
      <c r="AA19" s="67">
        <v>0.0</v>
      </c>
      <c r="AB19" s="4">
        <v>0.5</v>
      </c>
      <c r="AC19" s="4">
        <v>0.0</v>
      </c>
      <c r="AD19" s="4">
        <v>0.0</v>
      </c>
      <c r="AE19" s="4">
        <v>0.0</v>
      </c>
      <c r="AF19" s="67">
        <v>0.0</v>
      </c>
      <c r="AG19" s="4">
        <v>0.0</v>
      </c>
      <c r="AH19" s="4">
        <v>0.0</v>
      </c>
      <c r="AI19" s="4">
        <v>0.0</v>
      </c>
      <c r="AJ19" s="4">
        <v>0.0</v>
      </c>
      <c r="AK19" s="4">
        <v>0.0</v>
      </c>
      <c r="AL19" s="4">
        <v>0.0</v>
      </c>
      <c r="AM19" s="4">
        <v>0.0</v>
      </c>
      <c r="AN19" s="4">
        <v>0.0</v>
      </c>
      <c r="AO19" s="67">
        <v>0.0</v>
      </c>
      <c r="AP19" s="67">
        <v>0.0</v>
      </c>
      <c r="AQ19" s="7">
        <f t="shared" si="1"/>
        <v>22.75</v>
      </c>
    </row>
    <row r="20">
      <c r="A20" s="89" t="s">
        <v>491</v>
      </c>
      <c r="B20" s="9" t="str">
        <f t="array" ref="B20">iferror(iNDEX('Svi studenti'!$C$2:$C989,MATCH(A20, 'Svi studenti'!$B$2:$B989, 0)),"---")</f>
        <v>---</v>
      </c>
      <c r="C20" s="38" t="str">
        <f t="array" ref="C20">iferror(iNDEX('Svi studenti'!$G$2:$G989,MATCH(A20, 'Svi studenti'!$B$2:$B989, 0)),"---")</f>
        <v>---</v>
      </c>
      <c r="D20" s="4">
        <v>2.0</v>
      </c>
      <c r="E20" s="4">
        <v>6.0</v>
      </c>
      <c r="F20" s="4">
        <v>0.0</v>
      </c>
      <c r="G20" s="4">
        <v>0.0</v>
      </c>
      <c r="H20" s="4">
        <v>0.0</v>
      </c>
      <c r="I20" s="67">
        <v>0.0</v>
      </c>
      <c r="J20" s="4">
        <v>4.0</v>
      </c>
      <c r="K20" s="4">
        <v>2.0</v>
      </c>
      <c r="L20" s="4">
        <v>0.0</v>
      </c>
      <c r="M20" s="4">
        <v>0.0</v>
      </c>
      <c r="N20" s="4">
        <v>0.0</v>
      </c>
      <c r="O20" s="4">
        <v>0.0</v>
      </c>
      <c r="P20" s="67">
        <v>0.0</v>
      </c>
      <c r="Q20" s="4">
        <v>4.0</v>
      </c>
      <c r="R20" s="4">
        <v>0.0</v>
      </c>
      <c r="S20" s="4">
        <v>0.0</v>
      </c>
      <c r="T20" s="67">
        <v>0.0</v>
      </c>
      <c r="U20" s="4">
        <v>4.0</v>
      </c>
      <c r="V20" s="4">
        <v>0.0</v>
      </c>
      <c r="W20" s="67">
        <v>0.0</v>
      </c>
      <c r="X20" s="4">
        <v>0.0</v>
      </c>
      <c r="Y20" s="67">
        <v>1.0</v>
      </c>
      <c r="Z20" s="4">
        <v>0.0</v>
      </c>
      <c r="AA20" s="67">
        <v>0.0</v>
      </c>
      <c r="AB20" s="4">
        <v>0.0</v>
      </c>
      <c r="AC20" s="4">
        <v>0.0</v>
      </c>
      <c r="AD20" s="4">
        <v>0.0</v>
      </c>
      <c r="AE20" s="4">
        <v>0.0</v>
      </c>
      <c r="AF20" s="67">
        <v>0.0</v>
      </c>
      <c r="AG20" s="4">
        <v>0.0</v>
      </c>
      <c r="AH20" s="4">
        <v>0.0</v>
      </c>
      <c r="AI20" s="4">
        <v>0.0</v>
      </c>
      <c r="AJ20" s="4">
        <v>0.0</v>
      </c>
      <c r="AK20" s="4">
        <v>0.0</v>
      </c>
      <c r="AL20" s="4">
        <v>0.0</v>
      </c>
      <c r="AM20" s="4">
        <v>0.0</v>
      </c>
      <c r="AN20" s="4">
        <v>0.0</v>
      </c>
      <c r="AO20" s="67">
        <v>0.0</v>
      </c>
      <c r="AP20" s="67">
        <v>0.0</v>
      </c>
      <c r="AQ20" s="7">
        <f t="shared" si="1"/>
        <v>23</v>
      </c>
    </row>
    <row r="21">
      <c r="A21" s="89" t="s">
        <v>492</v>
      </c>
      <c r="B21" s="9" t="str">
        <f t="array" ref="B21">iferror(iNDEX('Svi studenti'!$C$2:$C989,MATCH(A21, 'Svi studenti'!$B$2:$B989, 0)),"---")</f>
        <v>---</v>
      </c>
      <c r="C21" s="38" t="str">
        <f t="array" ref="C21">iferror(iNDEX('Svi studenti'!$G$2:$G989,MATCH(A21, 'Svi studenti'!$B$2:$B989, 0)),"---")</f>
        <v>---</v>
      </c>
      <c r="D21" s="90">
        <v>2.0</v>
      </c>
      <c r="E21" s="90">
        <v>6.0</v>
      </c>
      <c r="F21" s="90">
        <v>0.0</v>
      </c>
      <c r="G21" s="90">
        <v>0.0</v>
      </c>
      <c r="H21" s="90">
        <v>0.0</v>
      </c>
      <c r="I21" s="91">
        <v>0.0</v>
      </c>
      <c r="J21" s="90">
        <v>3.0</v>
      </c>
      <c r="K21" s="90">
        <v>2.0</v>
      </c>
      <c r="L21" s="90">
        <v>0.0</v>
      </c>
      <c r="M21" s="90">
        <v>0.0</v>
      </c>
      <c r="N21" s="90">
        <v>0.0</v>
      </c>
      <c r="O21" s="90">
        <v>0.0</v>
      </c>
      <c r="P21" s="67">
        <v>0.0</v>
      </c>
      <c r="Q21" s="4">
        <v>4.0</v>
      </c>
      <c r="R21" s="4">
        <v>0.0</v>
      </c>
      <c r="S21" s="4">
        <v>0.0</v>
      </c>
      <c r="T21" s="67">
        <v>0.0</v>
      </c>
      <c r="U21" s="4">
        <v>4.0</v>
      </c>
      <c r="V21" s="4">
        <v>0.0</v>
      </c>
      <c r="W21" s="67">
        <v>0.0</v>
      </c>
      <c r="X21" s="4">
        <v>0.0</v>
      </c>
      <c r="Y21" s="67">
        <v>1.0</v>
      </c>
      <c r="Z21" s="4">
        <v>0.0</v>
      </c>
      <c r="AA21" s="67">
        <v>0.0</v>
      </c>
      <c r="AB21" s="4">
        <v>0.0</v>
      </c>
      <c r="AC21" s="4">
        <v>0.0</v>
      </c>
      <c r="AD21" s="4">
        <v>0.0</v>
      </c>
      <c r="AE21" s="4">
        <v>0.0</v>
      </c>
      <c r="AF21" s="67">
        <v>0.0</v>
      </c>
      <c r="AG21" s="4">
        <v>0.0</v>
      </c>
      <c r="AH21" s="4">
        <v>0.0</v>
      </c>
      <c r="AI21" s="4">
        <v>0.0</v>
      </c>
      <c r="AJ21" s="4">
        <v>0.0</v>
      </c>
      <c r="AK21" s="4">
        <v>0.0</v>
      </c>
      <c r="AL21" s="4">
        <v>0.0</v>
      </c>
      <c r="AM21" s="4">
        <v>0.0</v>
      </c>
      <c r="AN21" s="4">
        <v>0.0</v>
      </c>
      <c r="AO21" s="67">
        <v>0.0</v>
      </c>
      <c r="AP21" s="67">
        <v>0.0</v>
      </c>
      <c r="AQ21" s="4">
        <f t="shared" si="1"/>
        <v>22</v>
      </c>
    </row>
    <row r="22">
      <c r="A22" s="69"/>
      <c r="B22" s="9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R22" s="4"/>
      <c r="U22" s="4"/>
      <c r="AB22" s="4"/>
      <c r="AG22" s="4"/>
      <c r="AH22" s="4"/>
      <c r="AK22" s="4"/>
    </row>
    <row r="23">
      <c r="A23" s="93"/>
      <c r="B23" s="9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R23" s="4"/>
      <c r="U23" s="4"/>
      <c r="AB23" s="4"/>
      <c r="AG23" s="4"/>
      <c r="AH23" s="4"/>
      <c r="AK23" s="4"/>
    </row>
    <row r="24">
      <c r="A24" s="93"/>
      <c r="B24" s="9"/>
      <c r="G24" s="4"/>
      <c r="L24" s="4"/>
      <c r="M24" s="4"/>
      <c r="O24" s="4"/>
      <c r="R24" s="4"/>
      <c r="U24" s="4"/>
      <c r="AB24" s="4"/>
      <c r="AG24" s="4"/>
      <c r="AH24" s="4"/>
      <c r="AK24" s="4"/>
    </row>
    <row r="25">
      <c r="A25" s="93"/>
      <c r="B25" s="9"/>
      <c r="G25" s="4"/>
      <c r="L25" s="4"/>
      <c r="M25" s="4"/>
      <c r="O25" s="4"/>
      <c r="R25" s="4"/>
      <c r="U25" s="4"/>
      <c r="AB25" s="4"/>
      <c r="AG25" s="4"/>
      <c r="AH25" s="4"/>
      <c r="AK25" s="4"/>
    </row>
    <row r="26">
      <c r="A26" s="93"/>
      <c r="B26" s="9"/>
      <c r="G26" s="4"/>
      <c r="L26" s="4"/>
      <c r="M26" s="4"/>
      <c r="O26" s="4"/>
      <c r="R26" s="4"/>
      <c r="U26" s="4"/>
      <c r="AB26" s="4"/>
      <c r="AG26" s="4"/>
      <c r="AH26" s="4"/>
      <c r="AK26" s="4"/>
    </row>
    <row r="27">
      <c r="A27" s="82"/>
      <c r="B27" s="9"/>
      <c r="G27" s="4"/>
      <c r="L27" s="4"/>
      <c r="M27" s="4"/>
      <c r="O27" s="4"/>
      <c r="R27" s="4"/>
      <c r="U27" s="4"/>
      <c r="AB27" s="4"/>
      <c r="AG27" s="4"/>
      <c r="AH27" s="4"/>
      <c r="AK27" s="4"/>
    </row>
    <row r="28">
      <c r="A28" s="93"/>
      <c r="B28" s="9"/>
      <c r="G28" s="4"/>
      <c r="L28" s="4"/>
      <c r="M28" s="4"/>
      <c r="O28" s="4"/>
      <c r="R28" s="4"/>
      <c r="U28" s="4"/>
      <c r="AB28" s="4"/>
      <c r="AG28" s="4"/>
      <c r="AH28" s="4"/>
      <c r="AK28" s="4"/>
    </row>
    <row r="29">
      <c r="A29" s="93"/>
      <c r="B29" s="9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R29" s="4"/>
      <c r="U29" s="4"/>
      <c r="AB29" s="4"/>
      <c r="AG29" s="4"/>
      <c r="AH29" s="4"/>
      <c r="AK29" s="4"/>
    </row>
    <row r="30">
      <c r="A30" s="93"/>
      <c r="B30" s="9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R30" s="4"/>
      <c r="U30" s="4"/>
      <c r="AB30" s="4"/>
      <c r="AG30" s="4"/>
      <c r="AH30" s="4"/>
      <c r="AK30" s="4"/>
    </row>
    <row r="31">
      <c r="B31" s="9"/>
      <c r="G31" s="4"/>
      <c r="L31" s="4"/>
      <c r="M31" s="4"/>
      <c r="O31" s="4"/>
      <c r="R31" s="4"/>
      <c r="U31" s="4"/>
      <c r="AB31" s="4"/>
      <c r="AG31" s="4"/>
      <c r="AH31" s="4"/>
      <c r="AK31" s="4"/>
    </row>
    <row r="32">
      <c r="A32" s="4"/>
      <c r="B32" s="9"/>
      <c r="H32" s="4"/>
      <c r="P32" s="4"/>
      <c r="T32" s="4"/>
      <c r="W32" s="4"/>
      <c r="AA32" s="4"/>
      <c r="AC32" s="4"/>
      <c r="AD32" s="4"/>
    </row>
    <row r="33">
      <c r="A33" s="4"/>
      <c r="B33" s="9"/>
      <c r="H33" s="4"/>
      <c r="P33" s="4"/>
      <c r="T33" s="4"/>
      <c r="W33" s="4"/>
      <c r="AA33" s="4"/>
      <c r="AC33" s="4"/>
      <c r="AD33" s="4"/>
    </row>
    <row r="34">
      <c r="A34" s="4"/>
      <c r="B34" s="9"/>
      <c r="H34" s="4"/>
      <c r="P34" s="4"/>
      <c r="T34" s="4"/>
      <c r="W34" s="4"/>
      <c r="AA34" s="4"/>
      <c r="AC34" s="4"/>
      <c r="AD34" s="4"/>
    </row>
    <row r="35">
      <c r="A35" s="4"/>
      <c r="B35" s="9"/>
      <c r="H35" s="4"/>
      <c r="P35" s="4"/>
      <c r="T35" s="4"/>
      <c r="W35" s="4"/>
      <c r="AA35" s="4"/>
      <c r="AC35" s="4"/>
      <c r="AD35" s="4"/>
    </row>
    <row r="36">
      <c r="A36" s="4"/>
      <c r="B36" s="9"/>
      <c r="H36" s="4"/>
      <c r="P36" s="4"/>
      <c r="T36" s="4"/>
      <c r="W36" s="4"/>
      <c r="AA36" s="4"/>
      <c r="AC36" s="4"/>
      <c r="AD36" s="4"/>
    </row>
    <row r="37">
      <c r="A37" s="4"/>
      <c r="B37" s="9"/>
      <c r="H37" s="4"/>
      <c r="P37" s="4"/>
      <c r="T37" s="4"/>
      <c r="W37" s="4"/>
      <c r="AA37" s="4"/>
      <c r="AC37" s="4"/>
      <c r="AD37" s="4"/>
    </row>
    <row r="38">
      <c r="A38" s="4"/>
      <c r="B38" s="9"/>
      <c r="H38" s="4"/>
      <c r="P38" s="4"/>
      <c r="T38" s="4"/>
      <c r="W38" s="4"/>
      <c r="AA38" s="4"/>
      <c r="AC38" s="4"/>
      <c r="AD38" s="4"/>
    </row>
    <row r="39">
      <c r="A39" s="4"/>
      <c r="B39" s="9"/>
      <c r="H39" s="4"/>
      <c r="P39" s="4"/>
      <c r="T39" s="4"/>
      <c r="W39" s="4"/>
      <c r="AA39" s="4"/>
      <c r="AC39" s="4"/>
      <c r="AD39" s="4"/>
    </row>
    <row r="40">
      <c r="A40" s="4"/>
      <c r="B40" s="9"/>
      <c r="H40" s="4"/>
      <c r="P40" s="4"/>
      <c r="T40" s="4"/>
      <c r="W40" s="4"/>
      <c r="AA40" s="4"/>
      <c r="AC40" s="4"/>
      <c r="AD40" s="4"/>
    </row>
    <row r="41">
      <c r="A41" s="4"/>
      <c r="B41" s="9"/>
      <c r="H41" s="4"/>
      <c r="P41" s="4"/>
      <c r="T41" s="4"/>
      <c r="W41" s="4"/>
      <c r="AA41" s="4"/>
      <c r="AC41" s="4"/>
      <c r="AD41" s="4"/>
    </row>
    <row r="42">
      <c r="A42" s="4"/>
      <c r="B42" s="9"/>
      <c r="H42" s="4"/>
      <c r="P42" s="4"/>
      <c r="T42" s="4"/>
      <c r="W42" s="4"/>
      <c r="AA42" s="4"/>
      <c r="AC42" s="4"/>
      <c r="AD42" s="4"/>
    </row>
    <row r="43">
      <c r="A43" s="4"/>
      <c r="B43" s="9"/>
      <c r="H43" s="4"/>
      <c r="P43" s="4"/>
      <c r="T43" s="4"/>
      <c r="W43" s="4"/>
      <c r="AA43" s="4"/>
      <c r="AC43" s="4"/>
      <c r="AD43" s="4"/>
    </row>
    <row r="44">
      <c r="A44" s="4"/>
      <c r="B44" s="9"/>
      <c r="H44" s="4"/>
      <c r="P44" s="4"/>
      <c r="T44" s="4"/>
      <c r="W44" s="4"/>
      <c r="AA44" s="4"/>
      <c r="AC44" s="4"/>
      <c r="AD44" s="4"/>
    </row>
    <row r="45">
      <c r="A45" s="4"/>
      <c r="B45" s="9"/>
      <c r="H45" s="4"/>
      <c r="P45" s="4"/>
      <c r="T45" s="4"/>
      <c r="W45" s="4"/>
      <c r="AA45" s="4"/>
      <c r="AC45" s="4"/>
      <c r="AD45" s="4"/>
    </row>
    <row r="46">
      <c r="A46" s="4"/>
      <c r="B46" s="9"/>
      <c r="H46" s="4"/>
      <c r="P46" s="4"/>
      <c r="T46" s="4"/>
      <c r="W46" s="4"/>
      <c r="AA46" s="4"/>
      <c r="AC46" s="4"/>
      <c r="AD46" s="4"/>
    </row>
    <row r="47">
      <c r="A47" s="4"/>
      <c r="B47" s="9"/>
      <c r="H47" s="4"/>
      <c r="P47" s="4"/>
      <c r="T47" s="4"/>
      <c r="W47" s="4"/>
      <c r="AA47" s="4"/>
      <c r="AC47" s="4"/>
      <c r="AD47" s="4"/>
    </row>
    <row r="48">
      <c r="A48" s="4"/>
      <c r="B48" s="9"/>
      <c r="H48" s="4"/>
      <c r="P48" s="4"/>
      <c r="T48" s="4"/>
      <c r="W48" s="4"/>
      <c r="AA48" s="4"/>
      <c r="AC48" s="4"/>
      <c r="AD48" s="4"/>
    </row>
    <row r="49">
      <c r="B49" s="9"/>
    </row>
    <row r="50">
      <c r="B50" s="9"/>
    </row>
    <row r="51">
      <c r="B51" s="9"/>
    </row>
    <row r="52">
      <c r="B52" s="9"/>
    </row>
    <row r="53">
      <c r="B53" s="9"/>
    </row>
    <row r="54">
      <c r="B54" s="9"/>
    </row>
    <row r="55">
      <c r="B55" s="9"/>
    </row>
    <row r="56">
      <c r="B56" s="9"/>
    </row>
    <row r="57">
      <c r="B57" s="9"/>
    </row>
    <row r="58">
      <c r="B58" s="9"/>
    </row>
  </sheetData>
  <mergeCells count="11">
    <mergeCell ref="X4:Y4"/>
    <mergeCell ref="Z4:AA4"/>
    <mergeCell ref="AB4:AF4"/>
    <mergeCell ref="AG4:AO4"/>
    <mergeCell ref="D3:Y3"/>
    <mergeCell ref="Z3:AP3"/>
    <mergeCell ref="AQ3:AQ5"/>
    <mergeCell ref="D4:I4"/>
    <mergeCell ref="J4:P4"/>
    <mergeCell ref="Q4:T4"/>
    <mergeCell ref="U4:W4"/>
  </mergeCells>
  <conditionalFormatting sqref="AQ6:AR21">
    <cfRule type="cellIs" dxfId="1" priority="1" operator="lessThan">
      <formula>22</formula>
    </cfRule>
  </conditionalFormatting>
  <conditionalFormatting sqref="AQ6:AR21">
    <cfRule type="cellIs" dxfId="3" priority="2" operator="greaterThanOrEqual">
      <formula>22</formula>
    </cfRule>
  </conditionalFormatting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31.38"/>
    <col customWidth="1" min="10" max="10" width="17.25"/>
    <col customWidth="1" min="12" max="12" width="45.88"/>
  </cols>
  <sheetData>
    <row r="1">
      <c r="A1" s="94" t="s">
        <v>493</v>
      </c>
      <c r="B1" s="15" t="s">
        <v>400</v>
      </c>
      <c r="C1" s="94" t="s">
        <v>494</v>
      </c>
      <c r="D1" s="94" t="s">
        <v>495</v>
      </c>
      <c r="F1" s="94" t="s">
        <v>496</v>
      </c>
      <c r="G1" s="94" t="s">
        <v>497</v>
      </c>
      <c r="H1" s="94" t="s">
        <v>498</v>
      </c>
      <c r="J1" s="94"/>
      <c r="K1" s="94"/>
      <c r="L1" s="94"/>
      <c r="M1" s="94"/>
      <c r="O1" s="94"/>
      <c r="P1" s="94"/>
      <c r="Q1" s="94"/>
    </row>
    <row r="2">
      <c r="A2" s="12">
        <v>1.0</v>
      </c>
      <c r="B2" s="95" t="s">
        <v>13</v>
      </c>
      <c r="C2" s="96" t="s">
        <v>499</v>
      </c>
      <c r="D2" s="96" t="s">
        <v>500</v>
      </c>
      <c r="E2" s="96" t="s">
        <v>501</v>
      </c>
      <c r="F2" s="96" t="s">
        <v>502</v>
      </c>
      <c r="G2" s="96" t="s">
        <v>503</v>
      </c>
      <c r="H2" s="12">
        <v>1.0</v>
      </c>
      <c r="J2" s="97"/>
      <c r="K2" s="94"/>
      <c r="L2" s="94"/>
      <c r="M2" s="94"/>
      <c r="N2" s="94"/>
      <c r="O2" s="94"/>
      <c r="P2" s="94"/>
      <c r="Q2" s="5"/>
    </row>
    <row r="3">
      <c r="A3" s="12">
        <v>2.0</v>
      </c>
      <c r="B3" s="95" t="s">
        <v>92</v>
      </c>
      <c r="C3" s="96" t="s">
        <v>504</v>
      </c>
      <c r="D3" s="96" t="s">
        <v>500</v>
      </c>
      <c r="E3" s="96" t="s">
        <v>501</v>
      </c>
      <c r="F3" s="96" t="s">
        <v>505</v>
      </c>
      <c r="G3" s="96" t="s">
        <v>506</v>
      </c>
      <c r="H3" s="12">
        <v>1.0</v>
      </c>
      <c r="J3" s="97"/>
      <c r="K3" s="94"/>
      <c r="L3" s="94"/>
      <c r="M3" s="94"/>
      <c r="N3" s="94"/>
      <c r="O3" s="94"/>
      <c r="P3" s="94"/>
      <c r="Q3" s="5"/>
    </row>
    <row r="4">
      <c r="A4" s="12">
        <v>3.0</v>
      </c>
      <c r="B4" s="95" t="s">
        <v>93</v>
      </c>
      <c r="C4" s="96" t="s">
        <v>507</v>
      </c>
      <c r="D4" s="96" t="s">
        <v>500</v>
      </c>
      <c r="E4" s="96" t="s">
        <v>501</v>
      </c>
      <c r="F4" s="96" t="s">
        <v>505</v>
      </c>
      <c r="G4" s="96" t="s">
        <v>508</v>
      </c>
      <c r="H4" s="12">
        <v>1.0</v>
      </c>
      <c r="J4" s="97"/>
      <c r="K4" s="94"/>
      <c r="L4" s="94"/>
      <c r="M4" s="94"/>
      <c r="N4" s="94"/>
      <c r="O4" s="94"/>
      <c r="P4" s="94"/>
      <c r="Q4" s="5"/>
    </row>
    <row r="5">
      <c r="A5" s="12">
        <v>4.0</v>
      </c>
      <c r="B5" s="95" t="s">
        <v>14</v>
      </c>
      <c r="C5" s="96" t="s">
        <v>509</v>
      </c>
      <c r="D5" s="96" t="s">
        <v>500</v>
      </c>
      <c r="E5" s="96" t="s">
        <v>501</v>
      </c>
      <c r="F5" s="96" t="s">
        <v>502</v>
      </c>
      <c r="G5" s="96" t="s">
        <v>510</v>
      </c>
      <c r="H5" s="12">
        <v>6.0</v>
      </c>
      <c r="J5" s="97"/>
      <c r="K5" s="94"/>
      <c r="L5" s="94"/>
      <c r="M5" s="94"/>
      <c r="N5" s="94"/>
      <c r="O5" s="94"/>
      <c r="P5" s="94"/>
      <c r="Q5" s="5"/>
    </row>
    <row r="6">
      <c r="A6" s="12">
        <v>5.0</v>
      </c>
      <c r="B6" s="95" t="s">
        <v>94</v>
      </c>
      <c r="C6" s="96" t="s">
        <v>511</v>
      </c>
      <c r="D6" s="96" t="s">
        <v>500</v>
      </c>
      <c r="E6" s="96" t="s">
        <v>501</v>
      </c>
      <c r="F6" s="96" t="s">
        <v>505</v>
      </c>
      <c r="G6" s="96" t="s">
        <v>506</v>
      </c>
      <c r="H6" s="12">
        <v>1.0</v>
      </c>
      <c r="J6" s="97"/>
      <c r="K6" s="94"/>
      <c r="L6" s="94"/>
      <c r="M6" s="94"/>
      <c r="N6" s="94"/>
      <c r="O6" s="94"/>
      <c r="P6" s="94"/>
      <c r="Q6" s="5"/>
    </row>
    <row r="7">
      <c r="A7" s="12">
        <v>6.0</v>
      </c>
      <c r="B7" s="95" t="s">
        <v>15</v>
      </c>
      <c r="C7" s="96" t="s">
        <v>512</v>
      </c>
      <c r="D7" s="96" t="s">
        <v>500</v>
      </c>
      <c r="E7" s="96" t="s">
        <v>501</v>
      </c>
      <c r="F7" s="96" t="s">
        <v>502</v>
      </c>
      <c r="G7" s="96" t="s">
        <v>510</v>
      </c>
      <c r="H7" s="12">
        <v>1.0</v>
      </c>
      <c r="J7" s="97"/>
      <c r="K7" s="94"/>
      <c r="L7" s="94"/>
      <c r="M7" s="94"/>
      <c r="N7" s="94"/>
      <c r="O7" s="94"/>
      <c r="P7" s="94"/>
      <c r="Q7" s="5"/>
    </row>
    <row r="8">
      <c r="A8" s="12">
        <v>7.0</v>
      </c>
      <c r="B8" s="95" t="s">
        <v>95</v>
      </c>
      <c r="C8" s="96" t="s">
        <v>513</v>
      </c>
      <c r="D8" s="96" t="s">
        <v>500</v>
      </c>
      <c r="E8" s="96" t="s">
        <v>501</v>
      </c>
      <c r="F8" s="96" t="s">
        <v>505</v>
      </c>
      <c r="G8" s="96" t="s">
        <v>508</v>
      </c>
      <c r="H8" s="12">
        <v>1.0</v>
      </c>
      <c r="J8" s="97"/>
      <c r="K8" s="94"/>
      <c r="L8" s="94"/>
      <c r="M8" s="94"/>
      <c r="N8" s="94"/>
      <c r="O8" s="94"/>
      <c r="P8" s="94"/>
      <c r="Q8" s="5"/>
    </row>
    <row r="9">
      <c r="A9" s="12">
        <v>8.0</v>
      </c>
      <c r="B9" s="95" t="s">
        <v>96</v>
      </c>
      <c r="C9" s="96" t="s">
        <v>514</v>
      </c>
      <c r="D9" s="96" t="s">
        <v>500</v>
      </c>
      <c r="E9" s="96" t="s">
        <v>501</v>
      </c>
      <c r="F9" s="96" t="s">
        <v>505</v>
      </c>
      <c r="G9" s="96" t="s">
        <v>506</v>
      </c>
      <c r="H9" s="12">
        <v>5.0</v>
      </c>
      <c r="J9" s="97"/>
      <c r="K9" s="94"/>
      <c r="L9" s="94"/>
      <c r="M9" s="94"/>
      <c r="N9" s="94"/>
      <c r="O9" s="94"/>
      <c r="P9" s="94"/>
      <c r="Q9" s="5"/>
    </row>
    <row r="10">
      <c r="A10" s="12">
        <v>9.0</v>
      </c>
      <c r="B10" s="95" t="s">
        <v>16</v>
      </c>
      <c r="C10" s="96" t="s">
        <v>515</v>
      </c>
      <c r="D10" s="96" t="s">
        <v>500</v>
      </c>
      <c r="E10" s="96" t="s">
        <v>501</v>
      </c>
      <c r="F10" s="96" t="s">
        <v>502</v>
      </c>
      <c r="G10" s="96" t="s">
        <v>503</v>
      </c>
      <c r="H10" s="12">
        <v>2.0</v>
      </c>
      <c r="J10" s="97"/>
      <c r="K10" s="94"/>
      <c r="L10" s="94"/>
      <c r="M10" s="94"/>
      <c r="N10" s="94"/>
      <c r="O10" s="94"/>
      <c r="P10" s="94"/>
      <c r="Q10" s="5"/>
    </row>
    <row r="11">
      <c r="A11" s="12">
        <v>10.0</v>
      </c>
      <c r="B11" s="95" t="s">
        <v>97</v>
      </c>
      <c r="C11" s="96" t="s">
        <v>516</v>
      </c>
      <c r="D11" s="96" t="s">
        <v>517</v>
      </c>
      <c r="E11" s="96" t="s">
        <v>501</v>
      </c>
      <c r="F11" s="96" t="s">
        <v>505</v>
      </c>
      <c r="G11" s="96" t="s">
        <v>506</v>
      </c>
      <c r="H11" s="12">
        <v>2.0</v>
      </c>
      <c r="J11" s="97"/>
      <c r="K11" s="94"/>
      <c r="L11" s="94"/>
      <c r="M11" s="94"/>
      <c r="N11" s="94"/>
      <c r="O11" s="94"/>
      <c r="P11" s="94"/>
      <c r="Q11" s="5"/>
    </row>
    <row r="12">
      <c r="A12" s="12">
        <v>11.0</v>
      </c>
      <c r="B12" s="95" t="s">
        <v>17</v>
      </c>
      <c r="C12" s="96" t="s">
        <v>518</v>
      </c>
      <c r="D12" s="96" t="s">
        <v>500</v>
      </c>
      <c r="E12" s="96" t="s">
        <v>501</v>
      </c>
      <c r="F12" s="96" t="s">
        <v>502</v>
      </c>
      <c r="G12" s="96" t="s">
        <v>503</v>
      </c>
      <c r="H12" s="12">
        <v>1.0</v>
      </c>
      <c r="J12" s="97"/>
      <c r="K12" s="94"/>
      <c r="L12" s="94"/>
      <c r="M12" s="94"/>
      <c r="N12" s="94"/>
      <c r="O12" s="94"/>
      <c r="P12" s="94"/>
      <c r="Q12" s="5"/>
    </row>
    <row r="13">
      <c r="A13" s="12">
        <v>12.0</v>
      </c>
      <c r="B13" s="95" t="s">
        <v>18</v>
      </c>
      <c r="C13" s="96" t="s">
        <v>519</v>
      </c>
      <c r="D13" s="96" t="s">
        <v>500</v>
      </c>
      <c r="E13" s="96" t="s">
        <v>501</v>
      </c>
      <c r="F13" s="96" t="s">
        <v>502</v>
      </c>
      <c r="G13" s="96" t="s">
        <v>503</v>
      </c>
      <c r="H13" s="12">
        <v>3.0</v>
      </c>
      <c r="J13" s="97"/>
      <c r="K13" s="94"/>
      <c r="L13" s="94"/>
      <c r="M13" s="94"/>
      <c r="N13" s="94"/>
      <c r="O13" s="94"/>
      <c r="P13" s="94"/>
      <c r="Q13" s="5"/>
    </row>
    <row r="14">
      <c r="A14" s="12">
        <v>13.0</v>
      </c>
      <c r="B14" s="95" t="s">
        <v>98</v>
      </c>
      <c r="C14" s="96" t="s">
        <v>520</v>
      </c>
      <c r="D14" s="96" t="s">
        <v>500</v>
      </c>
      <c r="E14" s="96" t="s">
        <v>501</v>
      </c>
      <c r="F14" s="96" t="s">
        <v>505</v>
      </c>
      <c r="G14" s="96" t="s">
        <v>506</v>
      </c>
      <c r="H14" s="12">
        <v>1.0</v>
      </c>
      <c r="J14" s="97"/>
      <c r="K14" s="94"/>
      <c r="L14" s="94"/>
      <c r="M14" s="94"/>
      <c r="N14" s="94"/>
      <c r="O14" s="94"/>
      <c r="P14" s="94"/>
      <c r="Q14" s="5"/>
    </row>
    <row r="15">
      <c r="A15" s="12">
        <v>14.0</v>
      </c>
      <c r="B15" s="95" t="s">
        <v>99</v>
      </c>
      <c r="C15" s="96" t="s">
        <v>521</v>
      </c>
      <c r="D15" s="96" t="s">
        <v>500</v>
      </c>
      <c r="E15" s="96" t="s">
        <v>501</v>
      </c>
      <c r="F15" s="96" t="s">
        <v>505</v>
      </c>
      <c r="G15" s="96" t="s">
        <v>506</v>
      </c>
      <c r="H15" s="12">
        <v>2.0</v>
      </c>
      <c r="J15" s="97"/>
      <c r="K15" s="94"/>
      <c r="L15" s="94"/>
      <c r="M15" s="94"/>
      <c r="N15" s="94"/>
      <c r="O15" s="94"/>
      <c r="P15" s="94"/>
      <c r="Q15" s="5"/>
    </row>
    <row r="16">
      <c r="A16" s="12">
        <v>15.0</v>
      </c>
      <c r="B16" s="95" t="s">
        <v>100</v>
      </c>
      <c r="C16" s="96" t="s">
        <v>522</v>
      </c>
      <c r="D16" s="96" t="s">
        <v>500</v>
      </c>
      <c r="E16" s="96" t="s">
        <v>501</v>
      </c>
      <c r="F16" s="96" t="s">
        <v>505</v>
      </c>
      <c r="G16" s="96" t="s">
        <v>508</v>
      </c>
      <c r="H16" s="12">
        <v>3.0</v>
      </c>
      <c r="J16" s="97"/>
      <c r="K16" s="94"/>
      <c r="L16" s="94"/>
      <c r="M16" s="94"/>
      <c r="N16" s="94"/>
      <c r="O16" s="94"/>
      <c r="P16" s="94"/>
      <c r="Q16" s="5"/>
    </row>
    <row r="17">
      <c r="A17" s="12">
        <v>16.0</v>
      </c>
      <c r="B17" s="95" t="s">
        <v>19</v>
      </c>
      <c r="C17" s="96" t="s">
        <v>523</v>
      </c>
      <c r="D17" s="96" t="s">
        <v>500</v>
      </c>
      <c r="E17" s="96" t="s">
        <v>501</v>
      </c>
      <c r="F17" s="96" t="s">
        <v>502</v>
      </c>
      <c r="G17" s="96" t="s">
        <v>503</v>
      </c>
      <c r="H17" s="12">
        <v>2.0</v>
      </c>
      <c r="J17" s="97"/>
      <c r="K17" s="94"/>
      <c r="L17" s="94"/>
      <c r="M17" s="94"/>
      <c r="N17" s="94"/>
      <c r="O17" s="94"/>
      <c r="P17" s="94"/>
      <c r="Q17" s="5"/>
    </row>
    <row r="18">
      <c r="A18" s="12">
        <v>17.0</v>
      </c>
      <c r="B18" s="95" t="s">
        <v>101</v>
      </c>
      <c r="C18" s="96" t="s">
        <v>524</v>
      </c>
      <c r="D18" s="96" t="s">
        <v>500</v>
      </c>
      <c r="E18" s="96" t="s">
        <v>501</v>
      </c>
      <c r="F18" s="96" t="s">
        <v>505</v>
      </c>
      <c r="G18" s="96" t="s">
        <v>508</v>
      </c>
      <c r="H18" s="12">
        <v>1.0</v>
      </c>
      <c r="J18" s="97"/>
      <c r="K18" s="94"/>
      <c r="L18" s="94"/>
      <c r="M18" s="94"/>
      <c r="N18" s="94"/>
      <c r="O18" s="94"/>
      <c r="P18" s="94"/>
      <c r="Q18" s="5"/>
    </row>
    <row r="19">
      <c r="A19" s="12">
        <v>18.0</v>
      </c>
      <c r="B19" s="95" t="s">
        <v>102</v>
      </c>
      <c r="C19" s="96" t="s">
        <v>525</v>
      </c>
      <c r="D19" s="96" t="s">
        <v>500</v>
      </c>
      <c r="E19" s="96" t="s">
        <v>501</v>
      </c>
      <c r="F19" s="96" t="s">
        <v>505</v>
      </c>
      <c r="G19" s="96" t="s">
        <v>508</v>
      </c>
      <c r="H19" s="12">
        <v>1.0</v>
      </c>
      <c r="J19" s="97"/>
      <c r="K19" s="94"/>
      <c r="L19" s="94"/>
      <c r="M19" s="94"/>
      <c r="N19" s="94"/>
      <c r="O19" s="94"/>
      <c r="P19" s="94"/>
      <c r="Q19" s="5"/>
    </row>
    <row r="20">
      <c r="A20" s="12">
        <v>19.0</v>
      </c>
      <c r="B20" s="95" t="s">
        <v>20</v>
      </c>
      <c r="C20" s="96" t="s">
        <v>526</v>
      </c>
      <c r="D20" s="96" t="s">
        <v>500</v>
      </c>
      <c r="E20" s="96" t="s">
        <v>501</v>
      </c>
      <c r="F20" s="96" t="s">
        <v>502</v>
      </c>
      <c r="G20" s="96" t="s">
        <v>503</v>
      </c>
      <c r="H20" s="12">
        <v>1.0</v>
      </c>
      <c r="J20" s="97"/>
      <c r="K20" s="94"/>
      <c r="L20" s="94"/>
      <c r="M20" s="94"/>
      <c r="N20" s="94"/>
      <c r="O20" s="94"/>
      <c r="P20" s="94"/>
      <c r="Q20" s="5"/>
    </row>
    <row r="21">
      <c r="A21" s="12">
        <v>20.0</v>
      </c>
      <c r="B21" s="95" t="s">
        <v>103</v>
      </c>
      <c r="C21" s="96" t="s">
        <v>527</v>
      </c>
      <c r="D21" s="96" t="s">
        <v>500</v>
      </c>
      <c r="E21" s="96" t="s">
        <v>501</v>
      </c>
      <c r="F21" s="96" t="s">
        <v>505</v>
      </c>
      <c r="G21" s="96" t="s">
        <v>506</v>
      </c>
      <c r="H21" s="12">
        <v>4.0</v>
      </c>
      <c r="J21" s="97"/>
      <c r="K21" s="94"/>
      <c r="L21" s="94"/>
      <c r="M21" s="94"/>
      <c r="N21" s="94"/>
      <c r="O21" s="94"/>
      <c r="P21" s="94"/>
      <c r="Q21" s="5"/>
    </row>
    <row r="22">
      <c r="A22" s="12">
        <v>21.0</v>
      </c>
      <c r="B22" s="95" t="s">
        <v>104</v>
      </c>
      <c r="C22" s="96" t="s">
        <v>528</v>
      </c>
      <c r="D22" s="96" t="s">
        <v>500</v>
      </c>
      <c r="E22" s="96" t="s">
        <v>501</v>
      </c>
      <c r="F22" s="96" t="s">
        <v>505</v>
      </c>
      <c r="G22" s="96" t="s">
        <v>508</v>
      </c>
      <c r="H22" s="12">
        <v>2.0</v>
      </c>
      <c r="J22" s="97"/>
      <c r="K22" s="94"/>
      <c r="L22" s="94"/>
      <c r="M22" s="94"/>
      <c r="N22" s="94"/>
      <c r="O22" s="94"/>
      <c r="P22" s="94"/>
      <c r="Q22" s="5"/>
    </row>
    <row r="23">
      <c r="A23" s="12">
        <v>22.0</v>
      </c>
      <c r="B23" s="95" t="s">
        <v>105</v>
      </c>
      <c r="C23" s="96" t="s">
        <v>529</v>
      </c>
      <c r="D23" s="96" t="s">
        <v>500</v>
      </c>
      <c r="E23" s="96" t="s">
        <v>501</v>
      </c>
      <c r="F23" s="96" t="s">
        <v>505</v>
      </c>
      <c r="G23" s="96" t="s">
        <v>506</v>
      </c>
      <c r="H23" s="12">
        <v>2.0</v>
      </c>
      <c r="J23" s="97"/>
      <c r="K23" s="94"/>
      <c r="L23" s="94"/>
      <c r="M23" s="94"/>
      <c r="N23" s="94"/>
      <c r="O23" s="94"/>
      <c r="P23" s="94"/>
      <c r="Q23" s="5"/>
    </row>
    <row r="24">
      <c r="A24" s="12">
        <v>23.0</v>
      </c>
      <c r="B24" s="95" t="s">
        <v>106</v>
      </c>
      <c r="C24" s="96" t="s">
        <v>530</v>
      </c>
      <c r="D24" s="96" t="s">
        <v>500</v>
      </c>
      <c r="E24" s="96" t="s">
        <v>501</v>
      </c>
      <c r="F24" s="96" t="s">
        <v>505</v>
      </c>
      <c r="G24" s="96" t="s">
        <v>508</v>
      </c>
      <c r="H24" s="12">
        <v>1.0</v>
      </c>
      <c r="J24" s="97"/>
      <c r="K24" s="94"/>
      <c r="L24" s="94"/>
      <c r="M24" s="94"/>
      <c r="N24" s="94"/>
      <c r="O24" s="94"/>
      <c r="P24" s="94"/>
      <c r="Q24" s="5"/>
    </row>
    <row r="25">
      <c r="A25" s="12">
        <v>24.0</v>
      </c>
      <c r="B25" s="95" t="s">
        <v>107</v>
      </c>
      <c r="C25" s="96" t="s">
        <v>531</v>
      </c>
      <c r="D25" s="96" t="s">
        <v>500</v>
      </c>
      <c r="E25" s="96" t="s">
        <v>501</v>
      </c>
      <c r="F25" s="96" t="s">
        <v>505</v>
      </c>
      <c r="G25" s="96" t="s">
        <v>506</v>
      </c>
      <c r="H25" s="12">
        <v>1.0</v>
      </c>
      <c r="J25" s="97"/>
      <c r="K25" s="94"/>
      <c r="L25" s="94"/>
      <c r="M25" s="94"/>
      <c r="N25" s="94"/>
      <c r="O25" s="94"/>
      <c r="P25" s="94"/>
      <c r="Q25" s="5"/>
    </row>
    <row r="26">
      <c r="A26" s="12">
        <v>25.0</v>
      </c>
      <c r="B26" s="95" t="s">
        <v>21</v>
      </c>
      <c r="C26" s="96" t="s">
        <v>532</v>
      </c>
      <c r="D26" s="96" t="s">
        <v>500</v>
      </c>
      <c r="E26" s="96" t="s">
        <v>501</v>
      </c>
      <c r="F26" s="96" t="s">
        <v>502</v>
      </c>
      <c r="G26" s="96" t="s">
        <v>503</v>
      </c>
      <c r="H26" s="12">
        <v>1.0</v>
      </c>
      <c r="J26" s="97"/>
      <c r="K26" s="94"/>
      <c r="L26" s="94"/>
      <c r="M26" s="94"/>
      <c r="N26" s="94"/>
      <c r="O26" s="94"/>
      <c r="P26" s="94"/>
      <c r="Q26" s="5"/>
    </row>
    <row r="27">
      <c r="A27" s="12">
        <v>26.0</v>
      </c>
      <c r="B27" s="95" t="s">
        <v>22</v>
      </c>
      <c r="C27" s="96" t="s">
        <v>533</v>
      </c>
      <c r="D27" s="96" t="s">
        <v>500</v>
      </c>
      <c r="E27" s="96" t="s">
        <v>501</v>
      </c>
      <c r="F27" s="96" t="s">
        <v>502</v>
      </c>
      <c r="G27" s="96" t="s">
        <v>510</v>
      </c>
      <c r="H27" s="12">
        <v>1.0</v>
      </c>
      <c r="J27" s="97"/>
      <c r="K27" s="94"/>
      <c r="L27" s="94"/>
      <c r="M27" s="94"/>
      <c r="N27" s="94"/>
      <c r="O27" s="94"/>
      <c r="P27" s="94"/>
      <c r="Q27" s="5"/>
    </row>
    <row r="28">
      <c r="A28" s="12">
        <v>27.0</v>
      </c>
      <c r="B28" s="95" t="s">
        <v>23</v>
      </c>
      <c r="C28" s="96" t="s">
        <v>534</v>
      </c>
      <c r="D28" s="96" t="s">
        <v>500</v>
      </c>
      <c r="E28" s="96" t="s">
        <v>501</v>
      </c>
      <c r="F28" s="96" t="s">
        <v>502</v>
      </c>
      <c r="G28" s="96" t="s">
        <v>510</v>
      </c>
      <c r="H28" s="12">
        <v>6.0</v>
      </c>
      <c r="J28" s="97"/>
      <c r="K28" s="94"/>
      <c r="L28" s="94"/>
      <c r="M28" s="94"/>
      <c r="N28" s="94"/>
      <c r="O28" s="94"/>
      <c r="P28" s="94"/>
      <c r="Q28" s="5"/>
    </row>
    <row r="29">
      <c r="A29" s="12">
        <v>28.0</v>
      </c>
      <c r="B29" s="95" t="s">
        <v>108</v>
      </c>
      <c r="C29" s="96" t="s">
        <v>535</v>
      </c>
      <c r="D29" s="96" t="s">
        <v>500</v>
      </c>
      <c r="E29" s="96" t="s">
        <v>501</v>
      </c>
      <c r="F29" s="96" t="s">
        <v>505</v>
      </c>
      <c r="G29" s="96" t="s">
        <v>508</v>
      </c>
      <c r="H29" s="12">
        <v>2.0</v>
      </c>
      <c r="J29" s="97"/>
      <c r="K29" s="94"/>
      <c r="L29" s="94"/>
      <c r="M29" s="94"/>
      <c r="N29" s="94"/>
      <c r="O29" s="94"/>
      <c r="P29" s="94"/>
      <c r="Q29" s="5"/>
    </row>
    <row r="30">
      <c r="A30" s="12">
        <v>29.0</v>
      </c>
      <c r="B30" s="95" t="s">
        <v>24</v>
      </c>
      <c r="C30" s="96" t="s">
        <v>536</v>
      </c>
      <c r="D30" s="96" t="s">
        <v>500</v>
      </c>
      <c r="E30" s="96" t="s">
        <v>501</v>
      </c>
      <c r="F30" s="96" t="s">
        <v>502</v>
      </c>
      <c r="G30" s="96" t="s">
        <v>510</v>
      </c>
      <c r="H30" s="12">
        <v>1.0</v>
      </c>
      <c r="J30" s="97"/>
      <c r="K30" s="94"/>
      <c r="L30" s="94"/>
      <c r="M30" s="94"/>
      <c r="N30" s="94"/>
      <c r="O30" s="94"/>
      <c r="P30" s="94"/>
      <c r="Q30" s="5"/>
    </row>
    <row r="31">
      <c r="A31" s="12">
        <v>30.0</v>
      </c>
      <c r="B31" s="95" t="s">
        <v>25</v>
      </c>
      <c r="C31" s="96" t="s">
        <v>537</v>
      </c>
      <c r="D31" s="96" t="s">
        <v>500</v>
      </c>
      <c r="E31" s="96" t="s">
        <v>501</v>
      </c>
      <c r="F31" s="96" t="s">
        <v>502</v>
      </c>
      <c r="G31" s="96" t="s">
        <v>510</v>
      </c>
      <c r="H31" s="12">
        <v>2.0</v>
      </c>
      <c r="J31" s="97"/>
      <c r="K31" s="94"/>
      <c r="L31" s="94"/>
      <c r="M31" s="94"/>
      <c r="N31" s="94"/>
      <c r="O31" s="94"/>
      <c r="P31" s="94"/>
      <c r="Q31" s="5"/>
    </row>
    <row r="32">
      <c r="A32" s="12">
        <v>31.0</v>
      </c>
      <c r="B32" s="95" t="s">
        <v>26</v>
      </c>
      <c r="C32" s="96" t="s">
        <v>538</v>
      </c>
      <c r="D32" s="96" t="s">
        <v>500</v>
      </c>
      <c r="E32" s="96" t="s">
        <v>501</v>
      </c>
      <c r="F32" s="96" t="s">
        <v>502</v>
      </c>
      <c r="G32" s="96" t="s">
        <v>503</v>
      </c>
      <c r="H32" s="12">
        <v>1.0</v>
      </c>
      <c r="J32" s="97"/>
      <c r="K32" s="94"/>
      <c r="L32" s="94"/>
      <c r="M32" s="94"/>
      <c r="N32" s="94"/>
      <c r="O32" s="94"/>
      <c r="P32" s="94"/>
      <c r="Q32" s="5"/>
    </row>
    <row r="33">
      <c r="A33" s="12">
        <v>32.0</v>
      </c>
      <c r="B33" s="95" t="s">
        <v>27</v>
      </c>
      <c r="C33" s="96" t="s">
        <v>539</v>
      </c>
      <c r="D33" s="96" t="s">
        <v>500</v>
      </c>
      <c r="E33" s="96" t="s">
        <v>501</v>
      </c>
      <c r="F33" s="96" t="s">
        <v>502</v>
      </c>
      <c r="G33" s="96" t="s">
        <v>503</v>
      </c>
      <c r="H33" s="12">
        <v>1.0</v>
      </c>
      <c r="J33" s="97"/>
      <c r="K33" s="94"/>
      <c r="L33" s="94"/>
      <c r="M33" s="94"/>
      <c r="N33" s="94"/>
      <c r="O33" s="94"/>
      <c r="P33" s="94"/>
      <c r="Q33" s="5"/>
    </row>
    <row r="34">
      <c r="A34" s="12">
        <v>33.0</v>
      </c>
      <c r="B34" s="95" t="s">
        <v>28</v>
      </c>
      <c r="C34" s="96" t="s">
        <v>540</v>
      </c>
      <c r="D34" s="96" t="s">
        <v>500</v>
      </c>
      <c r="E34" s="96" t="s">
        <v>501</v>
      </c>
      <c r="F34" s="96" t="s">
        <v>502</v>
      </c>
      <c r="G34" s="96" t="s">
        <v>503</v>
      </c>
      <c r="H34" s="12">
        <v>1.0</v>
      </c>
      <c r="J34" s="97"/>
      <c r="K34" s="94"/>
      <c r="L34" s="94"/>
      <c r="M34" s="94"/>
      <c r="N34" s="94"/>
      <c r="O34" s="94"/>
      <c r="P34" s="94"/>
      <c r="Q34" s="5"/>
    </row>
    <row r="35">
      <c r="A35" s="12">
        <v>34.0</v>
      </c>
      <c r="B35" s="95" t="s">
        <v>29</v>
      </c>
      <c r="C35" s="96" t="s">
        <v>541</v>
      </c>
      <c r="D35" s="96" t="s">
        <v>500</v>
      </c>
      <c r="E35" s="96" t="s">
        <v>501</v>
      </c>
      <c r="F35" s="96" t="s">
        <v>502</v>
      </c>
      <c r="G35" s="96" t="s">
        <v>510</v>
      </c>
      <c r="H35" s="12">
        <v>5.0</v>
      </c>
      <c r="J35" s="97"/>
      <c r="K35" s="94"/>
      <c r="L35" s="94"/>
      <c r="M35" s="94"/>
      <c r="N35" s="94"/>
      <c r="O35" s="94"/>
      <c r="P35" s="94"/>
      <c r="Q35" s="5"/>
    </row>
    <row r="36">
      <c r="A36" s="12">
        <v>35.0</v>
      </c>
      <c r="B36" s="95" t="s">
        <v>30</v>
      </c>
      <c r="C36" s="96" t="s">
        <v>542</v>
      </c>
      <c r="D36" s="96" t="s">
        <v>500</v>
      </c>
      <c r="E36" s="96" t="s">
        <v>501</v>
      </c>
      <c r="F36" s="96" t="s">
        <v>502</v>
      </c>
      <c r="G36" s="96" t="s">
        <v>503</v>
      </c>
      <c r="H36" s="12">
        <v>1.0</v>
      </c>
      <c r="J36" s="97"/>
      <c r="K36" s="94"/>
      <c r="L36" s="94"/>
      <c r="M36" s="94"/>
      <c r="N36" s="94"/>
      <c r="O36" s="94"/>
      <c r="P36" s="94"/>
      <c r="Q36" s="5"/>
    </row>
    <row r="37">
      <c r="A37" s="12">
        <v>36.0</v>
      </c>
      <c r="B37" s="95" t="s">
        <v>109</v>
      </c>
      <c r="C37" s="96" t="s">
        <v>543</v>
      </c>
      <c r="D37" s="96" t="s">
        <v>500</v>
      </c>
      <c r="E37" s="96" t="s">
        <v>501</v>
      </c>
      <c r="F37" s="96" t="s">
        <v>505</v>
      </c>
      <c r="G37" s="96" t="s">
        <v>506</v>
      </c>
      <c r="H37" s="12">
        <v>4.0</v>
      </c>
      <c r="J37" s="97"/>
      <c r="K37" s="94"/>
      <c r="L37" s="94"/>
      <c r="M37" s="94"/>
      <c r="N37" s="94"/>
      <c r="O37" s="94"/>
      <c r="P37" s="94"/>
      <c r="Q37" s="5"/>
    </row>
    <row r="38">
      <c r="A38" s="12">
        <v>37.0</v>
      </c>
      <c r="B38" s="95" t="s">
        <v>110</v>
      </c>
      <c r="C38" s="96" t="s">
        <v>544</v>
      </c>
      <c r="D38" s="96" t="s">
        <v>500</v>
      </c>
      <c r="E38" s="96" t="s">
        <v>501</v>
      </c>
      <c r="F38" s="96" t="s">
        <v>505</v>
      </c>
      <c r="G38" s="96" t="s">
        <v>506</v>
      </c>
      <c r="H38" s="12">
        <v>2.0</v>
      </c>
      <c r="J38" s="97"/>
      <c r="K38" s="94"/>
      <c r="L38" s="94"/>
      <c r="M38" s="94"/>
      <c r="N38" s="94"/>
      <c r="O38" s="94"/>
      <c r="P38" s="94"/>
      <c r="Q38" s="5"/>
    </row>
    <row r="39">
      <c r="A39" s="12">
        <v>38.0</v>
      </c>
      <c r="B39" s="95" t="s">
        <v>31</v>
      </c>
      <c r="C39" s="96" t="s">
        <v>545</v>
      </c>
      <c r="D39" s="96" t="s">
        <v>500</v>
      </c>
      <c r="E39" s="96" t="s">
        <v>501</v>
      </c>
      <c r="F39" s="96" t="s">
        <v>502</v>
      </c>
      <c r="G39" s="96" t="s">
        <v>503</v>
      </c>
      <c r="H39" s="12">
        <v>1.0</v>
      </c>
      <c r="J39" s="97"/>
      <c r="K39" s="94"/>
      <c r="L39" s="94"/>
      <c r="M39" s="94"/>
      <c r="N39" s="94"/>
      <c r="O39" s="94"/>
      <c r="P39" s="94"/>
      <c r="Q39" s="5"/>
    </row>
    <row r="40">
      <c r="A40" s="12">
        <v>39.0</v>
      </c>
      <c r="B40" s="95" t="s">
        <v>32</v>
      </c>
      <c r="C40" s="96" t="s">
        <v>546</v>
      </c>
      <c r="D40" s="96" t="s">
        <v>500</v>
      </c>
      <c r="E40" s="96" t="s">
        <v>501</v>
      </c>
      <c r="F40" s="96" t="s">
        <v>502</v>
      </c>
      <c r="G40" s="96" t="s">
        <v>510</v>
      </c>
      <c r="H40" s="12">
        <v>1.0</v>
      </c>
      <c r="J40" s="97"/>
      <c r="K40" s="94"/>
      <c r="L40" s="94"/>
      <c r="M40" s="94"/>
      <c r="N40" s="94"/>
      <c r="O40" s="94"/>
      <c r="P40" s="94"/>
      <c r="Q40" s="5"/>
    </row>
    <row r="41">
      <c r="A41" s="12">
        <v>40.0</v>
      </c>
      <c r="B41" s="95" t="s">
        <v>111</v>
      </c>
      <c r="C41" s="96" t="s">
        <v>547</v>
      </c>
      <c r="D41" s="96" t="s">
        <v>500</v>
      </c>
      <c r="E41" s="96" t="s">
        <v>501</v>
      </c>
      <c r="F41" s="96" t="s">
        <v>505</v>
      </c>
      <c r="G41" s="96" t="s">
        <v>508</v>
      </c>
      <c r="H41" s="12">
        <v>2.0</v>
      </c>
      <c r="J41" s="97"/>
      <c r="K41" s="94"/>
      <c r="L41" s="94"/>
      <c r="M41" s="94"/>
      <c r="N41" s="94"/>
      <c r="O41" s="94"/>
      <c r="P41" s="94"/>
      <c r="Q41" s="5"/>
    </row>
    <row r="42">
      <c r="A42" s="12">
        <v>41.0</v>
      </c>
      <c r="B42" s="95" t="s">
        <v>33</v>
      </c>
      <c r="C42" s="96" t="s">
        <v>548</v>
      </c>
      <c r="D42" s="96" t="s">
        <v>500</v>
      </c>
      <c r="E42" s="96" t="s">
        <v>501</v>
      </c>
      <c r="F42" s="96" t="s">
        <v>502</v>
      </c>
      <c r="G42" s="96" t="s">
        <v>503</v>
      </c>
      <c r="H42" s="12">
        <v>1.0</v>
      </c>
      <c r="J42" s="97"/>
      <c r="K42" s="94"/>
      <c r="L42" s="94"/>
      <c r="M42" s="94"/>
      <c r="N42" s="94"/>
      <c r="O42" s="94"/>
      <c r="P42" s="94"/>
      <c r="Q42" s="5"/>
    </row>
    <row r="43">
      <c r="A43" s="12">
        <v>42.0</v>
      </c>
      <c r="B43" s="95" t="s">
        <v>112</v>
      </c>
      <c r="C43" s="96" t="s">
        <v>549</v>
      </c>
      <c r="D43" s="96" t="s">
        <v>500</v>
      </c>
      <c r="E43" s="96" t="s">
        <v>501</v>
      </c>
      <c r="F43" s="96" t="s">
        <v>505</v>
      </c>
      <c r="G43" s="96" t="s">
        <v>506</v>
      </c>
      <c r="H43" s="12">
        <v>1.0</v>
      </c>
      <c r="J43" s="97"/>
      <c r="K43" s="94"/>
      <c r="L43" s="94"/>
      <c r="M43" s="94"/>
      <c r="N43" s="94"/>
      <c r="O43" s="94"/>
      <c r="P43" s="94"/>
      <c r="Q43" s="5"/>
    </row>
    <row r="44">
      <c r="A44" s="12">
        <v>43.0</v>
      </c>
      <c r="B44" s="95" t="s">
        <v>34</v>
      </c>
      <c r="C44" s="96" t="s">
        <v>550</v>
      </c>
      <c r="D44" s="96" t="s">
        <v>500</v>
      </c>
      <c r="E44" s="96" t="s">
        <v>501</v>
      </c>
      <c r="F44" s="96" t="s">
        <v>502</v>
      </c>
      <c r="G44" s="96" t="s">
        <v>510</v>
      </c>
      <c r="H44" s="12">
        <v>2.0</v>
      </c>
      <c r="J44" s="97"/>
      <c r="K44" s="94"/>
      <c r="L44" s="94"/>
      <c r="M44" s="94"/>
      <c r="N44" s="94"/>
      <c r="O44" s="94"/>
      <c r="P44" s="94"/>
      <c r="Q44" s="5"/>
    </row>
    <row r="45">
      <c r="A45" s="12">
        <v>44.0</v>
      </c>
      <c r="B45" s="95" t="s">
        <v>113</v>
      </c>
      <c r="C45" s="96" t="s">
        <v>551</v>
      </c>
      <c r="D45" s="96" t="s">
        <v>500</v>
      </c>
      <c r="E45" s="96" t="s">
        <v>501</v>
      </c>
      <c r="F45" s="96" t="s">
        <v>505</v>
      </c>
      <c r="G45" s="96" t="s">
        <v>506</v>
      </c>
      <c r="H45" s="12">
        <v>1.0</v>
      </c>
      <c r="J45" s="97"/>
      <c r="K45" s="94"/>
      <c r="L45" s="94"/>
      <c r="M45" s="94"/>
      <c r="N45" s="94"/>
      <c r="O45" s="94"/>
      <c r="P45" s="94"/>
      <c r="Q45" s="5"/>
    </row>
    <row r="46">
      <c r="A46" s="12">
        <v>45.0</v>
      </c>
      <c r="B46" s="95" t="s">
        <v>114</v>
      </c>
      <c r="C46" s="96" t="s">
        <v>552</v>
      </c>
      <c r="D46" s="96" t="s">
        <v>500</v>
      </c>
      <c r="E46" s="96" t="s">
        <v>501</v>
      </c>
      <c r="F46" s="96" t="s">
        <v>505</v>
      </c>
      <c r="G46" s="96" t="s">
        <v>508</v>
      </c>
      <c r="H46" s="12">
        <v>1.0</v>
      </c>
      <c r="J46" s="97"/>
      <c r="K46" s="94"/>
      <c r="L46" s="94"/>
      <c r="M46" s="94"/>
      <c r="N46" s="94"/>
      <c r="O46" s="94"/>
      <c r="P46" s="94"/>
      <c r="Q46" s="5"/>
    </row>
    <row r="47">
      <c r="A47" s="12">
        <v>46.0</v>
      </c>
      <c r="B47" s="95" t="s">
        <v>35</v>
      </c>
      <c r="C47" s="96" t="s">
        <v>553</v>
      </c>
      <c r="D47" s="96" t="s">
        <v>500</v>
      </c>
      <c r="E47" s="96" t="s">
        <v>501</v>
      </c>
      <c r="F47" s="96" t="s">
        <v>502</v>
      </c>
      <c r="G47" s="96" t="s">
        <v>510</v>
      </c>
      <c r="H47" s="12">
        <v>1.0</v>
      </c>
      <c r="J47" s="97"/>
      <c r="K47" s="94"/>
      <c r="L47" s="94"/>
      <c r="M47" s="94"/>
      <c r="N47" s="94"/>
      <c r="O47" s="94"/>
      <c r="P47" s="94"/>
      <c r="Q47" s="5"/>
    </row>
    <row r="48">
      <c r="A48" s="12">
        <v>47.0</v>
      </c>
      <c r="B48" s="95" t="s">
        <v>36</v>
      </c>
      <c r="C48" s="96" t="s">
        <v>554</v>
      </c>
      <c r="D48" s="96" t="s">
        <v>500</v>
      </c>
      <c r="E48" s="96" t="s">
        <v>501</v>
      </c>
      <c r="F48" s="96" t="s">
        <v>502</v>
      </c>
      <c r="G48" s="96" t="s">
        <v>503</v>
      </c>
      <c r="H48" s="12">
        <v>2.0</v>
      </c>
      <c r="J48" s="97"/>
      <c r="K48" s="94"/>
      <c r="L48" s="94"/>
      <c r="M48" s="94"/>
      <c r="N48" s="94"/>
      <c r="O48" s="94"/>
      <c r="P48" s="94"/>
      <c r="Q48" s="5"/>
    </row>
    <row r="49">
      <c r="A49" s="12">
        <v>48.0</v>
      </c>
      <c r="B49" s="95" t="s">
        <v>37</v>
      </c>
      <c r="C49" s="96" t="s">
        <v>555</v>
      </c>
      <c r="D49" s="96" t="s">
        <v>500</v>
      </c>
      <c r="E49" s="96" t="s">
        <v>501</v>
      </c>
      <c r="F49" s="96" t="s">
        <v>502</v>
      </c>
      <c r="G49" s="96" t="s">
        <v>503</v>
      </c>
      <c r="H49" s="12">
        <v>1.0</v>
      </c>
      <c r="J49" s="97"/>
      <c r="K49" s="94"/>
      <c r="L49" s="94"/>
      <c r="M49" s="94"/>
      <c r="N49" s="94"/>
      <c r="O49" s="94"/>
      <c r="P49" s="94"/>
      <c r="Q49" s="5"/>
    </row>
    <row r="50">
      <c r="A50" s="12">
        <v>49.0</v>
      </c>
      <c r="B50" s="95" t="s">
        <v>115</v>
      </c>
      <c r="C50" s="96" t="s">
        <v>556</v>
      </c>
      <c r="D50" s="96" t="s">
        <v>500</v>
      </c>
      <c r="E50" s="96" t="s">
        <v>501</v>
      </c>
      <c r="F50" s="96" t="s">
        <v>505</v>
      </c>
      <c r="G50" s="96" t="s">
        <v>506</v>
      </c>
      <c r="H50" s="12">
        <v>1.0</v>
      </c>
      <c r="J50" s="97"/>
      <c r="K50" s="94"/>
      <c r="L50" s="94"/>
      <c r="M50" s="94"/>
      <c r="N50" s="94"/>
      <c r="O50" s="94"/>
      <c r="P50" s="94"/>
      <c r="Q50" s="5"/>
    </row>
    <row r="51">
      <c r="A51" s="12">
        <v>50.0</v>
      </c>
      <c r="B51" s="95" t="s">
        <v>116</v>
      </c>
      <c r="C51" s="96" t="s">
        <v>557</v>
      </c>
      <c r="D51" s="96" t="s">
        <v>500</v>
      </c>
      <c r="E51" s="96" t="s">
        <v>501</v>
      </c>
      <c r="F51" s="96" t="s">
        <v>505</v>
      </c>
      <c r="G51" s="96" t="s">
        <v>508</v>
      </c>
      <c r="H51" s="12">
        <v>3.0</v>
      </c>
      <c r="J51" s="97"/>
      <c r="K51" s="94"/>
      <c r="L51" s="94"/>
      <c r="M51" s="94"/>
      <c r="N51" s="94"/>
      <c r="O51" s="94"/>
      <c r="P51" s="94"/>
      <c r="Q51" s="5"/>
    </row>
    <row r="52">
      <c r="A52" s="12">
        <v>51.0</v>
      </c>
      <c r="B52" s="95" t="s">
        <v>117</v>
      </c>
      <c r="C52" s="96" t="s">
        <v>558</v>
      </c>
      <c r="D52" s="96" t="s">
        <v>500</v>
      </c>
      <c r="E52" s="96" t="s">
        <v>501</v>
      </c>
      <c r="F52" s="96" t="s">
        <v>505</v>
      </c>
      <c r="G52" s="96" t="s">
        <v>508</v>
      </c>
      <c r="H52" s="12">
        <v>1.0</v>
      </c>
      <c r="J52" s="97"/>
      <c r="K52" s="94"/>
      <c r="L52" s="94"/>
      <c r="M52" s="94"/>
      <c r="N52" s="94"/>
      <c r="O52" s="94"/>
      <c r="P52" s="94"/>
      <c r="Q52" s="5"/>
    </row>
    <row r="53">
      <c r="A53" s="12">
        <v>52.0</v>
      </c>
      <c r="B53" s="95" t="s">
        <v>38</v>
      </c>
      <c r="C53" s="96" t="s">
        <v>559</v>
      </c>
      <c r="D53" s="96" t="s">
        <v>500</v>
      </c>
      <c r="E53" s="96" t="s">
        <v>501</v>
      </c>
      <c r="F53" s="96" t="s">
        <v>502</v>
      </c>
      <c r="G53" s="96" t="s">
        <v>510</v>
      </c>
      <c r="H53" s="12">
        <v>1.0</v>
      </c>
      <c r="J53" s="97"/>
      <c r="K53" s="94"/>
      <c r="L53" s="94"/>
      <c r="M53" s="94"/>
      <c r="N53" s="94"/>
      <c r="O53" s="94"/>
      <c r="P53" s="94"/>
      <c r="Q53" s="5"/>
    </row>
    <row r="54">
      <c r="A54" s="12">
        <v>53.0</v>
      </c>
      <c r="B54" s="95" t="s">
        <v>39</v>
      </c>
      <c r="C54" s="96" t="s">
        <v>560</v>
      </c>
      <c r="D54" s="96" t="s">
        <v>500</v>
      </c>
      <c r="E54" s="96" t="s">
        <v>501</v>
      </c>
      <c r="F54" s="96" t="s">
        <v>502</v>
      </c>
      <c r="G54" s="96" t="s">
        <v>510</v>
      </c>
      <c r="H54" s="12">
        <v>2.0</v>
      </c>
      <c r="J54" s="97"/>
      <c r="K54" s="94"/>
      <c r="L54" s="94"/>
      <c r="M54" s="94"/>
      <c r="N54" s="94"/>
      <c r="O54" s="94"/>
      <c r="P54" s="94"/>
      <c r="Q54" s="5"/>
    </row>
    <row r="55">
      <c r="A55" s="12">
        <v>54.0</v>
      </c>
      <c r="B55" s="95" t="s">
        <v>118</v>
      </c>
      <c r="C55" s="96" t="s">
        <v>561</v>
      </c>
      <c r="D55" s="96" t="s">
        <v>500</v>
      </c>
      <c r="E55" s="96" t="s">
        <v>501</v>
      </c>
      <c r="F55" s="96" t="s">
        <v>505</v>
      </c>
      <c r="G55" s="96" t="s">
        <v>506</v>
      </c>
      <c r="H55" s="12">
        <v>1.0</v>
      </c>
      <c r="J55" s="97"/>
      <c r="K55" s="94"/>
      <c r="L55" s="94"/>
      <c r="M55" s="94"/>
      <c r="N55" s="94"/>
      <c r="O55" s="94"/>
      <c r="P55" s="94"/>
      <c r="Q55" s="5"/>
    </row>
    <row r="56">
      <c r="A56" s="12">
        <v>55.0</v>
      </c>
      <c r="B56" s="95" t="s">
        <v>119</v>
      </c>
      <c r="C56" s="96" t="s">
        <v>562</v>
      </c>
      <c r="D56" s="96" t="s">
        <v>500</v>
      </c>
      <c r="E56" s="96" t="s">
        <v>501</v>
      </c>
      <c r="F56" s="96" t="s">
        <v>505</v>
      </c>
      <c r="G56" s="96" t="s">
        <v>508</v>
      </c>
      <c r="H56" s="12">
        <v>1.0</v>
      </c>
      <c r="J56" s="97"/>
      <c r="K56" s="94"/>
      <c r="L56" s="94"/>
      <c r="M56" s="94"/>
      <c r="N56" s="94"/>
      <c r="O56" s="94"/>
      <c r="P56" s="94"/>
      <c r="Q56" s="5"/>
    </row>
    <row r="57">
      <c r="A57" s="12">
        <v>56.0</v>
      </c>
      <c r="B57" s="95" t="s">
        <v>40</v>
      </c>
      <c r="C57" s="96" t="s">
        <v>563</v>
      </c>
      <c r="D57" s="96" t="s">
        <v>500</v>
      </c>
      <c r="E57" s="96" t="s">
        <v>501</v>
      </c>
      <c r="F57" s="96" t="s">
        <v>502</v>
      </c>
      <c r="G57" s="96" t="s">
        <v>503</v>
      </c>
      <c r="H57" s="12">
        <v>1.0</v>
      </c>
      <c r="J57" s="97"/>
      <c r="K57" s="94"/>
      <c r="L57" s="94"/>
      <c r="M57" s="94"/>
      <c r="N57" s="94"/>
      <c r="O57" s="94"/>
      <c r="P57" s="94"/>
      <c r="Q57" s="5"/>
    </row>
    <row r="58">
      <c r="A58" s="12">
        <v>57.0</v>
      </c>
      <c r="B58" s="95" t="s">
        <v>41</v>
      </c>
      <c r="C58" s="96" t="s">
        <v>564</v>
      </c>
      <c r="D58" s="96" t="s">
        <v>500</v>
      </c>
      <c r="E58" s="96" t="s">
        <v>501</v>
      </c>
      <c r="F58" s="96" t="s">
        <v>502</v>
      </c>
      <c r="G58" s="96" t="s">
        <v>503</v>
      </c>
      <c r="H58" s="12">
        <v>1.0</v>
      </c>
      <c r="J58" s="97"/>
      <c r="K58" s="94"/>
      <c r="L58" s="94"/>
      <c r="M58" s="94"/>
      <c r="N58" s="94"/>
      <c r="O58" s="94"/>
      <c r="P58" s="94"/>
      <c r="Q58" s="5"/>
    </row>
    <row r="59">
      <c r="A59" s="12">
        <v>58.0</v>
      </c>
      <c r="B59" s="95" t="s">
        <v>42</v>
      </c>
      <c r="C59" s="96" t="s">
        <v>565</v>
      </c>
      <c r="D59" s="96" t="s">
        <v>500</v>
      </c>
      <c r="E59" s="96" t="s">
        <v>501</v>
      </c>
      <c r="F59" s="96" t="s">
        <v>502</v>
      </c>
      <c r="G59" s="96" t="s">
        <v>503</v>
      </c>
      <c r="H59" s="12">
        <v>1.0</v>
      </c>
      <c r="J59" s="97"/>
      <c r="K59" s="94"/>
      <c r="L59" s="94"/>
      <c r="M59" s="94"/>
      <c r="N59" s="94"/>
      <c r="O59" s="94"/>
      <c r="P59" s="94"/>
      <c r="Q59" s="5"/>
    </row>
    <row r="60">
      <c r="A60" s="12">
        <v>59.0</v>
      </c>
      <c r="B60" s="95" t="s">
        <v>120</v>
      </c>
      <c r="C60" s="96" t="s">
        <v>566</v>
      </c>
      <c r="D60" s="96" t="s">
        <v>500</v>
      </c>
      <c r="E60" s="96" t="s">
        <v>501</v>
      </c>
      <c r="F60" s="96" t="s">
        <v>505</v>
      </c>
      <c r="G60" s="96" t="s">
        <v>506</v>
      </c>
      <c r="H60" s="12">
        <v>1.0</v>
      </c>
      <c r="J60" s="97"/>
      <c r="K60" s="94"/>
      <c r="L60" s="94"/>
      <c r="M60" s="94"/>
      <c r="N60" s="94"/>
      <c r="O60" s="94"/>
      <c r="P60" s="94"/>
      <c r="Q60" s="5"/>
    </row>
    <row r="61">
      <c r="A61" s="12">
        <v>60.0</v>
      </c>
      <c r="B61" s="95" t="s">
        <v>121</v>
      </c>
      <c r="C61" s="96" t="s">
        <v>567</v>
      </c>
      <c r="D61" s="96" t="s">
        <v>500</v>
      </c>
      <c r="E61" s="96" t="s">
        <v>501</v>
      </c>
      <c r="F61" s="96" t="s">
        <v>505</v>
      </c>
      <c r="G61" s="96" t="s">
        <v>508</v>
      </c>
      <c r="H61" s="12">
        <v>3.0</v>
      </c>
      <c r="J61" s="97"/>
      <c r="K61" s="94"/>
      <c r="L61" s="94"/>
      <c r="M61" s="94"/>
      <c r="N61" s="94"/>
      <c r="O61" s="94"/>
      <c r="P61" s="94"/>
      <c r="Q61" s="5"/>
    </row>
    <row r="62">
      <c r="A62" s="12">
        <v>61.0</v>
      </c>
      <c r="B62" s="95" t="s">
        <v>122</v>
      </c>
      <c r="C62" s="96" t="s">
        <v>568</v>
      </c>
      <c r="D62" s="96" t="s">
        <v>500</v>
      </c>
      <c r="E62" s="96" t="s">
        <v>501</v>
      </c>
      <c r="F62" s="96" t="s">
        <v>505</v>
      </c>
      <c r="G62" s="96" t="s">
        <v>506</v>
      </c>
      <c r="H62" s="12">
        <v>1.0</v>
      </c>
      <c r="J62" s="97"/>
      <c r="K62" s="94"/>
      <c r="L62" s="94"/>
      <c r="M62" s="94"/>
      <c r="N62" s="94"/>
      <c r="O62" s="94"/>
      <c r="P62" s="94"/>
      <c r="Q62" s="5"/>
    </row>
    <row r="63">
      <c r="A63" s="12">
        <v>62.0</v>
      </c>
      <c r="B63" s="95" t="s">
        <v>123</v>
      </c>
      <c r="C63" s="96" t="s">
        <v>569</v>
      </c>
      <c r="D63" s="96" t="s">
        <v>500</v>
      </c>
      <c r="E63" s="96" t="s">
        <v>501</v>
      </c>
      <c r="F63" s="96" t="s">
        <v>505</v>
      </c>
      <c r="G63" s="96" t="s">
        <v>508</v>
      </c>
      <c r="H63" s="12">
        <v>2.0</v>
      </c>
      <c r="J63" s="97"/>
      <c r="K63" s="94"/>
      <c r="L63" s="94"/>
      <c r="M63" s="94"/>
      <c r="N63" s="94"/>
      <c r="O63" s="94"/>
      <c r="P63" s="94"/>
      <c r="Q63" s="5"/>
    </row>
    <row r="64">
      <c r="A64" s="12">
        <v>63.0</v>
      </c>
      <c r="B64" s="95" t="s">
        <v>43</v>
      </c>
      <c r="C64" s="96" t="s">
        <v>570</v>
      </c>
      <c r="D64" s="96" t="s">
        <v>500</v>
      </c>
      <c r="E64" s="96" t="s">
        <v>501</v>
      </c>
      <c r="F64" s="96" t="s">
        <v>502</v>
      </c>
      <c r="G64" s="96" t="s">
        <v>503</v>
      </c>
      <c r="H64" s="12">
        <v>5.0</v>
      </c>
      <c r="J64" s="97"/>
      <c r="K64" s="94"/>
      <c r="L64" s="94"/>
      <c r="M64" s="94"/>
      <c r="N64" s="94"/>
      <c r="O64" s="94"/>
      <c r="P64" s="94"/>
      <c r="Q64" s="5"/>
    </row>
    <row r="65">
      <c r="A65" s="12">
        <v>64.0</v>
      </c>
      <c r="B65" s="95" t="s">
        <v>124</v>
      </c>
      <c r="C65" s="96" t="s">
        <v>571</v>
      </c>
      <c r="D65" s="96" t="s">
        <v>500</v>
      </c>
      <c r="E65" s="96" t="s">
        <v>501</v>
      </c>
      <c r="F65" s="96" t="s">
        <v>505</v>
      </c>
      <c r="G65" s="96" t="s">
        <v>506</v>
      </c>
      <c r="H65" s="12">
        <v>1.0</v>
      </c>
      <c r="J65" s="97"/>
      <c r="K65" s="94"/>
      <c r="L65" s="94"/>
      <c r="M65" s="94"/>
      <c r="N65" s="94"/>
      <c r="O65" s="94"/>
      <c r="P65" s="94"/>
      <c r="Q65" s="5"/>
    </row>
    <row r="66">
      <c r="A66" s="12">
        <v>65.0</v>
      </c>
      <c r="B66" s="95" t="s">
        <v>44</v>
      </c>
      <c r="C66" s="96" t="s">
        <v>572</v>
      </c>
      <c r="D66" s="96" t="s">
        <v>500</v>
      </c>
      <c r="E66" s="96" t="s">
        <v>501</v>
      </c>
      <c r="F66" s="96" t="s">
        <v>502</v>
      </c>
      <c r="G66" s="96" t="s">
        <v>503</v>
      </c>
      <c r="H66" s="12">
        <v>4.0</v>
      </c>
      <c r="J66" s="97"/>
      <c r="K66" s="94"/>
      <c r="L66" s="94"/>
      <c r="M66" s="94"/>
      <c r="N66" s="94"/>
      <c r="O66" s="94"/>
      <c r="P66" s="94"/>
      <c r="Q66" s="5"/>
    </row>
    <row r="67">
      <c r="A67" s="12">
        <v>66.0</v>
      </c>
      <c r="B67" s="95" t="s">
        <v>125</v>
      </c>
      <c r="C67" s="96" t="s">
        <v>573</v>
      </c>
      <c r="D67" s="96" t="s">
        <v>500</v>
      </c>
      <c r="E67" s="96" t="s">
        <v>501</v>
      </c>
      <c r="F67" s="96" t="s">
        <v>505</v>
      </c>
      <c r="G67" s="96" t="s">
        <v>508</v>
      </c>
      <c r="H67" s="12">
        <v>1.0</v>
      </c>
      <c r="J67" s="97"/>
      <c r="K67" s="94"/>
      <c r="L67" s="94"/>
      <c r="M67" s="94"/>
      <c r="N67" s="94"/>
      <c r="O67" s="94"/>
      <c r="P67" s="94"/>
      <c r="Q67" s="5"/>
    </row>
    <row r="68">
      <c r="A68" s="12">
        <v>67.0</v>
      </c>
      <c r="B68" s="95" t="s">
        <v>45</v>
      </c>
      <c r="C68" s="96" t="s">
        <v>574</v>
      </c>
      <c r="D68" s="96" t="s">
        <v>500</v>
      </c>
      <c r="E68" s="96" t="s">
        <v>501</v>
      </c>
      <c r="F68" s="96" t="s">
        <v>502</v>
      </c>
      <c r="G68" s="96" t="s">
        <v>510</v>
      </c>
      <c r="H68" s="12">
        <v>1.0</v>
      </c>
      <c r="J68" s="97"/>
      <c r="K68" s="94"/>
      <c r="L68" s="94"/>
      <c r="M68" s="94"/>
      <c r="N68" s="94"/>
      <c r="O68" s="94"/>
      <c r="P68" s="94"/>
      <c r="Q68" s="5"/>
    </row>
    <row r="69">
      <c r="A69" s="12">
        <v>68.0</v>
      </c>
      <c r="B69" s="95" t="s">
        <v>126</v>
      </c>
      <c r="C69" s="96" t="s">
        <v>575</v>
      </c>
      <c r="D69" s="96" t="s">
        <v>500</v>
      </c>
      <c r="E69" s="96" t="s">
        <v>501</v>
      </c>
      <c r="F69" s="96" t="s">
        <v>505</v>
      </c>
      <c r="G69" s="96" t="s">
        <v>506</v>
      </c>
      <c r="H69" s="12">
        <v>3.0</v>
      </c>
      <c r="J69" s="97"/>
      <c r="K69" s="94"/>
      <c r="L69" s="94"/>
      <c r="M69" s="94"/>
      <c r="N69" s="94"/>
      <c r="O69" s="94"/>
      <c r="P69" s="94"/>
      <c r="Q69" s="5"/>
    </row>
    <row r="70">
      <c r="A70" s="12">
        <v>69.0</v>
      </c>
      <c r="B70" s="95" t="s">
        <v>46</v>
      </c>
      <c r="C70" s="96" t="s">
        <v>576</v>
      </c>
      <c r="D70" s="96" t="s">
        <v>500</v>
      </c>
      <c r="E70" s="96" t="s">
        <v>501</v>
      </c>
      <c r="F70" s="96" t="s">
        <v>502</v>
      </c>
      <c r="G70" s="96" t="s">
        <v>510</v>
      </c>
      <c r="H70" s="12">
        <v>1.0</v>
      </c>
      <c r="J70" s="97"/>
      <c r="K70" s="94"/>
      <c r="L70" s="94"/>
      <c r="M70" s="94"/>
      <c r="N70" s="94"/>
      <c r="O70" s="94"/>
      <c r="P70" s="94"/>
      <c r="Q70" s="5"/>
    </row>
    <row r="71">
      <c r="A71" s="12">
        <v>70.0</v>
      </c>
      <c r="B71" s="95" t="s">
        <v>127</v>
      </c>
      <c r="C71" s="96" t="s">
        <v>577</v>
      </c>
      <c r="D71" s="96" t="s">
        <v>500</v>
      </c>
      <c r="E71" s="96" t="s">
        <v>501</v>
      </c>
      <c r="F71" s="96" t="s">
        <v>505</v>
      </c>
      <c r="G71" s="96" t="s">
        <v>506</v>
      </c>
      <c r="H71" s="12">
        <v>1.0</v>
      </c>
      <c r="J71" s="97"/>
      <c r="K71" s="94"/>
      <c r="L71" s="94"/>
      <c r="M71" s="94"/>
      <c r="N71" s="94"/>
      <c r="O71" s="94"/>
      <c r="P71" s="94"/>
      <c r="Q71" s="5"/>
    </row>
    <row r="72">
      <c r="A72" s="12">
        <v>71.0</v>
      </c>
      <c r="B72" s="95" t="s">
        <v>47</v>
      </c>
      <c r="C72" s="96" t="s">
        <v>578</v>
      </c>
      <c r="D72" s="96" t="s">
        <v>500</v>
      </c>
      <c r="E72" s="96" t="s">
        <v>501</v>
      </c>
      <c r="F72" s="96" t="s">
        <v>502</v>
      </c>
      <c r="G72" s="96" t="s">
        <v>503</v>
      </c>
      <c r="H72" s="12">
        <v>1.0</v>
      </c>
      <c r="J72" s="97"/>
      <c r="K72" s="94"/>
      <c r="L72" s="94"/>
      <c r="M72" s="94"/>
      <c r="N72" s="94"/>
      <c r="O72" s="94"/>
      <c r="P72" s="94"/>
      <c r="Q72" s="5"/>
    </row>
    <row r="73">
      <c r="A73" s="12">
        <v>72.0</v>
      </c>
      <c r="B73" s="95" t="s">
        <v>48</v>
      </c>
      <c r="C73" s="96" t="s">
        <v>579</v>
      </c>
      <c r="D73" s="96" t="s">
        <v>500</v>
      </c>
      <c r="E73" s="96" t="s">
        <v>501</v>
      </c>
      <c r="F73" s="96" t="s">
        <v>502</v>
      </c>
      <c r="G73" s="96" t="s">
        <v>503</v>
      </c>
      <c r="H73" s="12">
        <v>1.0</v>
      </c>
      <c r="J73" s="97"/>
      <c r="K73" s="94"/>
      <c r="L73" s="94"/>
      <c r="M73" s="94"/>
      <c r="N73" s="94"/>
      <c r="O73" s="94"/>
      <c r="P73" s="94"/>
      <c r="Q73" s="5"/>
    </row>
    <row r="74">
      <c r="A74" s="12">
        <v>73.0</v>
      </c>
      <c r="B74" s="95" t="s">
        <v>128</v>
      </c>
      <c r="C74" s="96" t="s">
        <v>580</v>
      </c>
      <c r="D74" s="96" t="s">
        <v>500</v>
      </c>
      <c r="E74" s="96" t="s">
        <v>501</v>
      </c>
      <c r="F74" s="96" t="s">
        <v>505</v>
      </c>
      <c r="G74" s="96" t="s">
        <v>508</v>
      </c>
      <c r="H74" s="12">
        <v>1.0</v>
      </c>
      <c r="J74" s="97"/>
      <c r="K74" s="94"/>
      <c r="L74" s="94"/>
      <c r="M74" s="94"/>
      <c r="N74" s="94"/>
      <c r="O74" s="94"/>
      <c r="P74" s="94"/>
      <c r="Q74" s="5"/>
    </row>
    <row r="75">
      <c r="A75" s="12">
        <v>74.0</v>
      </c>
      <c r="B75" s="95" t="s">
        <v>49</v>
      </c>
      <c r="C75" s="96" t="s">
        <v>581</v>
      </c>
      <c r="D75" s="96" t="s">
        <v>500</v>
      </c>
      <c r="E75" s="96" t="s">
        <v>501</v>
      </c>
      <c r="F75" s="96" t="s">
        <v>502</v>
      </c>
      <c r="G75" s="96" t="s">
        <v>503</v>
      </c>
      <c r="H75" s="12">
        <v>2.0</v>
      </c>
      <c r="J75" s="97"/>
      <c r="K75" s="94"/>
      <c r="L75" s="94"/>
      <c r="M75" s="94"/>
      <c r="N75" s="94"/>
      <c r="O75" s="94"/>
      <c r="P75" s="94"/>
      <c r="Q75" s="5"/>
    </row>
    <row r="76">
      <c r="A76" s="12">
        <v>75.0</v>
      </c>
      <c r="B76" s="95" t="s">
        <v>129</v>
      </c>
      <c r="C76" s="96" t="s">
        <v>582</v>
      </c>
      <c r="D76" s="96" t="s">
        <v>500</v>
      </c>
      <c r="E76" s="96" t="s">
        <v>501</v>
      </c>
      <c r="F76" s="96" t="s">
        <v>505</v>
      </c>
      <c r="G76" s="96" t="s">
        <v>506</v>
      </c>
      <c r="H76" s="12">
        <v>2.0</v>
      </c>
      <c r="J76" s="97"/>
      <c r="K76" s="94"/>
      <c r="L76" s="94"/>
      <c r="M76" s="94"/>
      <c r="N76" s="94"/>
      <c r="O76" s="94"/>
      <c r="P76" s="94"/>
      <c r="Q76" s="5"/>
    </row>
    <row r="77">
      <c r="A77" s="12">
        <v>76.0</v>
      </c>
      <c r="B77" s="95" t="s">
        <v>50</v>
      </c>
      <c r="C77" s="96" t="s">
        <v>583</v>
      </c>
      <c r="D77" s="96" t="s">
        <v>500</v>
      </c>
      <c r="E77" s="96" t="s">
        <v>501</v>
      </c>
      <c r="F77" s="96" t="s">
        <v>502</v>
      </c>
      <c r="G77" s="96" t="s">
        <v>510</v>
      </c>
      <c r="H77" s="12">
        <v>1.0</v>
      </c>
      <c r="J77" s="97"/>
      <c r="K77" s="94"/>
      <c r="L77" s="94"/>
      <c r="M77" s="94"/>
      <c r="N77" s="94"/>
      <c r="O77" s="94"/>
      <c r="P77" s="94"/>
      <c r="Q77" s="5"/>
    </row>
    <row r="78">
      <c r="A78" s="12">
        <v>77.0</v>
      </c>
      <c r="B78" s="95" t="s">
        <v>130</v>
      </c>
      <c r="C78" s="96" t="s">
        <v>584</v>
      </c>
      <c r="D78" s="96" t="s">
        <v>500</v>
      </c>
      <c r="E78" s="96" t="s">
        <v>501</v>
      </c>
      <c r="F78" s="96" t="s">
        <v>505</v>
      </c>
      <c r="G78" s="96" t="s">
        <v>508</v>
      </c>
      <c r="H78" s="12">
        <v>1.0</v>
      </c>
      <c r="J78" s="97"/>
      <c r="K78" s="94"/>
      <c r="L78" s="94"/>
      <c r="M78" s="94"/>
      <c r="N78" s="94"/>
      <c r="O78" s="94"/>
      <c r="P78" s="94"/>
      <c r="Q78" s="5"/>
    </row>
    <row r="79">
      <c r="A79" s="12">
        <v>78.0</v>
      </c>
      <c r="B79" s="95" t="s">
        <v>131</v>
      </c>
      <c r="C79" s="96" t="s">
        <v>585</v>
      </c>
      <c r="D79" s="96" t="s">
        <v>500</v>
      </c>
      <c r="E79" s="96" t="s">
        <v>501</v>
      </c>
      <c r="F79" s="96" t="s">
        <v>505</v>
      </c>
      <c r="G79" s="96" t="s">
        <v>506</v>
      </c>
      <c r="H79" s="12">
        <v>2.0</v>
      </c>
      <c r="J79" s="97"/>
      <c r="K79" s="94"/>
      <c r="L79" s="94"/>
      <c r="M79" s="94"/>
      <c r="N79" s="94"/>
      <c r="O79" s="94"/>
      <c r="P79" s="94"/>
      <c r="Q79" s="5"/>
    </row>
    <row r="80">
      <c r="A80" s="12">
        <v>79.0</v>
      </c>
      <c r="B80" s="95" t="s">
        <v>132</v>
      </c>
      <c r="C80" s="96" t="s">
        <v>586</v>
      </c>
      <c r="D80" s="96" t="s">
        <v>500</v>
      </c>
      <c r="E80" s="96" t="s">
        <v>501</v>
      </c>
      <c r="F80" s="96" t="s">
        <v>505</v>
      </c>
      <c r="G80" s="96" t="s">
        <v>506</v>
      </c>
      <c r="H80" s="12">
        <v>1.0</v>
      </c>
      <c r="J80" s="97"/>
      <c r="K80" s="94"/>
      <c r="L80" s="94"/>
      <c r="M80" s="94"/>
      <c r="N80" s="94"/>
      <c r="O80" s="94"/>
      <c r="P80" s="94"/>
      <c r="Q80" s="5"/>
    </row>
    <row r="81">
      <c r="A81" s="12">
        <v>80.0</v>
      </c>
      <c r="B81" s="95" t="s">
        <v>133</v>
      </c>
      <c r="C81" s="96" t="s">
        <v>587</v>
      </c>
      <c r="D81" s="96" t="s">
        <v>500</v>
      </c>
      <c r="E81" s="96" t="s">
        <v>501</v>
      </c>
      <c r="F81" s="96" t="s">
        <v>505</v>
      </c>
      <c r="G81" s="96" t="s">
        <v>506</v>
      </c>
      <c r="H81" s="12">
        <v>2.0</v>
      </c>
      <c r="J81" s="97"/>
      <c r="K81" s="94"/>
      <c r="L81" s="94"/>
      <c r="M81" s="94"/>
      <c r="N81" s="94"/>
      <c r="O81" s="94"/>
      <c r="P81" s="94"/>
      <c r="Q81" s="5"/>
    </row>
    <row r="82">
      <c r="A82" s="12">
        <v>81.0</v>
      </c>
      <c r="B82" s="95" t="s">
        <v>51</v>
      </c>
      <c r="C82" s="96" t="s">
        <v>588</v>
      </c>
      <c r="D82" s="96" t="s">
        <v>500</v>
      </c>
      <c r="E82" s="96" t="s">
        <v>501</v>
      </c>
      <c r="F82" s="96" t="s">
        <v>502</v>
      </c>
      <c r="G82" s="96" t="s">
        <v>503</v>
      </c>
      <c r="H82" s="12">
        <v>2.0</v>
      </c>
      <c r="J82" s="97"/>
      <c r="K82" s="94"/>
      <c r="L82" s="94"/>
      <c r="M82" s="94"/>
      <c r="N82" s="94"/>
      <c r="O82" s="94"/>
      <c r="P82" s="94"/>
      <c r="Q82" s="5"/>
    </row>
    <row r="83">
      <c r="A83" s="12">
        <v>82.0</v>
      </c>
      <c r="B83" s="95" t="s">
        <v>52</v>
      </c>
      <c r="C83" s="96" t="s">
        <v>589</v>
      </c>
      <c r="D83" s="96" t="s">
        <v>500</v>
      </c>
      <c r="E83" s="96" t="s">
        <v>501</v>
      </c>
      <c r="F83" s="96" t="s">
        <v>502</v>
      </c>
      <c r="G83" s="96" t="s">
        <v>503</v>
      </c>
      <c r="H83" s="12">
        <v>1.0</v>
      </c>
      <c r="J83" s="97"/>
      <c r="K83" s="94"/>
      <c r="L83" s="94"/>
      <c r="M83" s="94"/>
      <c r="N83" s="94"/>
      <c r="O83" s="94"/>
      <c r="P83" s="94"/>
      <c r="Q83" s="5"/>
    </row>
    <row r="84">
      <c r="A84" s="12">
        <v>83.0</v>
      </c>
      <c r="B84" s="95" t="s">
        <v>134</v>
      </c>
      <c r="C84" s="96" t="s">
        <v>590</v>
      </c>
      <c r="D84" s="96" t="s">
        <v>500</v>
      </c>
      <c r="E84" s="96" t="s">
        <v>501</v>
      </c>
      <c r="F84" s="96" t="s">
        <v>505</v>
      </c>
      <c r="G84" s="96" t="s">
        <v>508</v>
      </c>
      <c r="H84" s="12">
        <v>2.0</v>
      </c>
      <c r="J84" s="97"/>
      <c r="K84" s="94"/>
      <c r="L84" s="94"/>
      <c r="M84" s="94"/>
      <c r="N84" s="94"/>
      <c r="O84" s="94"/>
      <c r="P84" s="94"/>
      <c r="Q84" s="5"/>
    </row>
    <row r="85">
      <c r="A85" s="12">
        <v>84.0</v>
      </c>
      <c r="B85" s="95" t="s">
        <v>135</v>
      </c>
      <c r="C85" s="96" t="s">
        <v>591</v>
      </c>
      <c r="D85" s="96" t="s">
        <v>500</v>
      </c>
      <c r="E85" s="96" t="s">
        <v>501</v>
      </c>
      <c r="F85" s="96" t="s">
        <v>505</v>
      </c>
      <c r="G85" s="96" t="s">
        <v>508</v>
      </c>
      <c r="H85" s="12">
        <v>5.0</v>
      </c>
      <c r="J85" s="97"/>
      <c r="K85" s="94"/>
      <c r="L85" s="94"/>
      <c r="M85" s="94"/>
      <c r="N85" s="94"/>
      <c r="O85" s="94"/>
      <c r="P85" s="94"/>
      <c r="Q85" s="5"/>
    </row>
    <row r="86">
      <c r="A86" s="12">
        <v>85.0</v>
      </c>
      <c r="B86" s="95" t="s">
        <v>53</v>
      </c>
      <c r="C86" s="96" t="s">
        <v>592</v>
      </c>
      <c r="D86" s="96" t="s">
        <v>500</v>
      </c>
      <c r="E86" s="96" t="s">
        <v>501</v>
      </c>
      <c r="F86" s="96" t="s">
        <v>502</v>
      </c>
      <c r="G86" s="96" t="s">
        <v>510</v>
      </c>
      <c r="H86" s="12">
        <v>1.0</v>
      </c>
      <c r="J86" s="97"/>
      <c r="K86" s="94"/>
      <c r="L86" s="94"/>
      <c r="M86" s="94"/>
      <c r="N86" s="94"/>
      <c r="O86" s="94"/>
      <c r="P86" s="94"/>
      <c r="Q86" s="5"/>
    </row>
    <row r="87">
      <c r="A87" s="12">
        <v>86.0</v>
      </c>
      <c r="B87" s="95" t="s">
        <v>54</v>
      </c>
      <c r="C87" s="96" t="s">
        <v>593</v>
      </c>
      <c r="D87" s="96" t="s">
        <v>500</v>
      </c>
      <c r="E87" s="96" t="s">
        <v>501</v>
      </c>
      <c r="F87" s="96" t="s">
        <v>502</v>
      </c>
      <c r="G87" s="96" t="s">
        <v>510</v>
      </c>
      <c r="H87" s="12">
        <v>1.0</v>
      </c>
      <c r="J87" s="97"/>
      <c r="K87" s="94"/>
      <c r="L87" s="94"/>
      <c r="M87" s="94"/>
      <c r="N87" s="94"/>
      <c r="O87" s="94"/>
      <c r="P87" s="94"/>
      <c r="Q87" s="5"/>
    </row>
    <row r="88">
      <c r="A88" s="12">
        <v>87.0</v>
      </c>
      <c r="B88" s="95" t="s">
        <v>136</v>
      </c>
      <c r="C88" s="96" t="s">
        <v>594</v>
      </c>
      <c r="D88" s="96" t="s">
        <v>500</v>
      </c>
      <c r="E88" s="96" t="s">
        <v>501</v>
      </c>
      <c r="F88" s="96" t="s">
        <v>505</v>
      </c>
      <c r="G88" s="96" t="s">
        <v>508</v>
      </c>
      <c r="H88" s="12">
        <v>1.0</v>
      </c>
      <c r="J88" s="97"/>
      <c r="K88" s="94"/>
      <c r="L88" s="94"/>
      <c r="M88" s="94"/>
      <c r="N88" s="94"/>
      <c r="O88" s="94"/>
      <c r="P88" s="94"/>
      <c r="Q88" s="5"/>
    </row>
    <row r="89">
      <c r="A89" s="12">
        <v>88.0</v>
      </c>
      <c r="B89" s="95" t="s">
        <v>55</v>
      </c>
      <c r="C89" s="96" t="s">
        <v>595</v>
      </c>
      <c r="D89" s="96" t="s">
        <v>500</v>
      </c>
      <c r="E89" s="96" t="s">
        <v>501</v>
      </c>
      <c r="F89" s="96" t="s">
        <v>502</v>
      </c>
      <c r="G89" s="96" t="s">
        <v>503</v>
      </c>
      <c r="H89" s="12">
        <v>1.0</v>
      </c>
      <c r="J89" s="97"/>
      <c r="K89" s="94"/>
      <c r="L89" s="94"/>
      <c r="M89" s="94"/>
      <c r="N89" s="94"/>
      <c r="O89" s="94"/>
      <c r="P89" s="94"/>
      <c r="Q89" s="5"/>
    </row>
    <row r="90">
      <c r="A90" s="12">
        <v>89.0</v>
      </c>
      <c r="B90" s="95" t="s">
        <v>56</v>
      </c>
      <c r="C90" s="96" t="s">
        <v>596</v>
      </c>
      <c r="D90" s="96" t="s">
        <v>500</v>
      </c>
      <c r="E90" s="96" t="s">
        <v>501</v>
      </c>
      <c r="F90" s="96" t="s">
        <v>502</v>
      </c>
      <c r="G90" s="96" t="s">
        <v>510</v>
      </c>
      <c r="H90" s="12">
        <v>1.0</v>
      </c>
      <c r="J90" s="97"/>
      <c r="K90" s="94"/>
      <c r="L90" s="94"/>
      <c r="M90" s="94"/>
      <c r="N90" s="94"/>
      <c r="O90" s="94"/>
      <c r="P90" s="94"/>
      <c r="Q90" s="5"/>
    </row>
    <row r="91">
      <c r="A91" s="12">
        <v>90.0</v>
      </c>
      <c r="B91" s="95" t="s">
        <v>137</v>
      </c>
      <c r="C91" s="96" t="s">
        <v>597</v>
      </c>
      <c r="D91" s="96" t="s">
        <v>500</v>
      </c>
      <c r="E91" s="96" t="s">
        <v>501</v>
      </c>
      <c r="F91" s="96" t="s">
        <v>505</v>
      </c>
      <c r="G91" s="96" t="s">
        <v>508</v>
      </c>
      <c r="H91" s="12">
        <v>1.0</v>
      </c>
      <c r="J91" s="97"/>
      <c r="K91" s="94"/>
      <c r="L91" s="94"/>
      <c r="M91" s="94"/>
      <c r="N91" s="94"/>
      <c r="O91" s="94"/>
      <c r="P91" s="94"/>
      <c r="Q91" s="5"/>
    </row>
    <row r="92">
      <c r="A92" s="12">
        <v>91.0</v>
      </c>
      <c r="B92" s="95" t="s">
        <v>138</v>
      </c>
      <c r="C92" s="96" t="s">
        <v>598</v>
      </c>
      <c r="D92" s="96" t="s">
        <v>500</v>
      </c>
      <c r="E92" s="96" t="s">
        <v>501</v>
      </c>
      <c r="F92" s="96" t="s">
        <v>505</v>
      </c>
      <c r="G92" s="96" t="s">
        <v>508</v>
      </c>
      <c r="H92" s="12">
        <v>1.0</v>
      </c>
      <c r="J92" s="97"/>
      <c r="K92" s="94"/>
      <c r="L92" s="94"/>
      <c r="M92" s="94"/>
      <c r="N92" s="94"/>
      <c r="O92" s="94"/>
      <c r="P92" s="94"/>
      <c r="Q92" s="5"/>
    </row>
    <row r="93">
      <c r="A93" s="12">
        <v>92.0</v>
      </c>
      <c r="B93" s="95" t="s">
        <v>57</v>
      </c>
      <c r="C93" s="96" t="s">
        <v>599</v>
      </c>
      <c r="D93" s="96" t="s">
        <v>500</v>
      </c>
      <c r="E93" s="96" t="s">
        <v>501</v>
      </c>
      <c r="F93" s="96" t="s">
        <v>502</v>
      </c>
      <c r="G93" s="96" t="s">
        <v>503</v>
      </c>
      <c r="H93" s="12">
        <v>3.0</v>
      </c>
      <c r="J93" s="97"/>
      <c r="K93" s="94"/>
      <c r="L93" s="94"/>
      <c r="M93" s="94"/>
      <c r="N93" s="94"/>
      <c r="O93" s="94"/>
      <c r="P93" s="94"/>
      <c r="Q93" s="5"/>
    </row>
    <row r="94">
      <c r="A94" s="12">
        <v>93.0</v>
      </c>
      <c r="B94" s="95" t="s">
        <v>58</v>
      </c>
      <c r="C94" s="96" t="s">
        <v>600</v>
      </c>
      <c r="D94" s="96" t="s">
        <v>500</v>
      </c>
      <c r="E94" s="96" t="s">
        <v>501</v>
      </c>
      <c r="F94" s="96" t="s">
        <v>502</v>
      </c>
      <c r="G94" s="96" t="s">
        <v>503</v>
      </c>
      <c r="H94" s="12">
        <v>1.0</v>
      </c>
      <c r="J94" s="97"/>
      <c r="K94" s="94"/>
      <c r="L94" s="94"/>
      <c r="M94" s="94"/>
      <c r="N94" s="94"/>
      <c r="O94" s="94"/>
      <c r="P94" s="94"/>
      <c r="Q94" s="5"/>
    </row>
    <row r="95">
      <c r="A95" s="12">
        <v>94.0</v>
      </c>
      <c r="B95" s="95" t="s">
        <v>139</v>
      </c>
      <c r="C95" s="96" t="s">
        <v>601</v>
      </c>
      <c r="D95" s="96" t="s">
        <v>500</v>
      </c>
      <c r="E95" s="96" t="s">
        <v>501</v>
      </c>
      <c r="F95" s="96" t="s">
        <v>505</v>
      </c>
      <c r="G95" s="96" t="s">
        <v>506</v>
      </c>
      <c r="H95" s="12">
        <v>2.0</v>
      </c>
      <c r="J95" s="97"/>
      <c r="K95" s="94"/>
      <c r="L95" s="94"/>
      <c r="M95" s="94"/>
      <c r="N95" s="94"/>
      <c r="O95" s="94"/>
      <c r="P95" s="94"/>
      <c r="Q95" s="5"/>
    </row>
    <row r="96">
      <c r="A96" s="12">
        <v>95.0</v>
      </c>
      <c r="B96" s="95" t="s">
        <v>140</v>
      </c>
      <c r="C96" s="96" t="s">
        <v>602</v>
      </c>
      <c r="D96" s="96" t="s">
        <v>500</v>
      </c>
      <c r="E96" s="96" t="s">
        <v>501</v>
      </c>
      <c r="F96" s="96" t="s">
        <v>505</v>
      </c>
      <c r="G96" s="96" t="s">
        <v>508</v>
      </c>
      <c r="H96" s="12">
        <v>1.0</v>
      </c>
      <c r="J96" s="97"/>
      <c r="K96" s="94"/>
      <c r="L96" s="94"/>
      <c r="M96" s="94"/>
      <c r="N96" s="94"/>
      <c r="O96" s="94"/>
      <c r="P96" s="94"/>
      <c r="Q96" s="5"/>
    </row>
    <row r="97">
      <c r="A97" s="12">
        <v>96.0</v>
      </c>
      <c r="B97" s="95" t="s">
        <v>141</v>
      </c>
      <c r="C97" s="96" t="s">
        <v>603</v>
      </c>
      <c r="D97" s="96" t="s">
        <v>500</v>
      </c>
      <c r="E97" s="96" t="s">
        <v>501</v>
      </c>
      <c r="F97" s="96" t="s">
        <v>505</v>
      </c>
      <c r="G97" s="96" t="s">
        <v>506</v>
      </c>
      <c r="H97" s="12">
        <v>1.0</v>
      </c>
      <c r="J97" s="97"/>
      <c r="K97" s="94"/>
      <c r="L97" s="94"/>
      <c r="M97" s="94"/>
      <c r="N97" s="94"/>
      <c r="O97" s="94"/>
      <c r="P97" s="94"/>
      <c r="Q97" s="5"/>
    </row>
    <row r="98">
      <c r="A98" s="12">
        <v>97.0</v>
      </c>
      <c r="B98" s="95" t="s">
        <v>59</v>
      </c>
      <c r="C98" s="96" t="s">
        <v>604</v>
      </c>
      <c r="D98" s="96" t="s">
        <v>500</v>
      </c>
      <c r="E98" s="96" t="s">
        <v>501</v>
      </c>
      <c r="F98" s="96" t="s">
        <v>502</v>
      </c>
      <c r="G98" s="96" t="s">
        <v>510</v>
      </c>
      <c r="H98" s="12">
        <v>4.0</v>
      </c>
      <c r="J98" s="97"/>
      <c r="K98" s="94"/>
      <c r="L98" s="94"/>
      <c r="M98" s="94"/>
      <c r="N98" s="94"/>
      <c r="O98" s="94"/>
      <c r="P98" s="94"/>
      <c r="Q98" s="5"/>
    </row>
    <row r="99">
      <c r="A99" s="12">
        <v>98.0</v>
      </c>
      <c r="B99" s="95" t="s">
        <v>142</v>
      </c>
      <c r="C99" s="96" t="s">
        <v>605</v>
      </c>
      <c r="D99" s="96" t="s">
        <v>500</v>
      </c>
      <c r="E99" s="96" t="s">
        <v>501</v>
      </c>
      <c r="F99" s="96" t="s">
        <v>505</v>
      </c>
      <c r="G99" s="96" t="s">
        <v>506</v>
      </c>
      <c r="H99" s="12">
        <v>3.0</v>
      </c>
      <c r="J99" s="97"/>
      <c r="K99" s="94"/>
      <c r="L99" s="94"/>
      <c r="M99" s="94"/>
      <c r="N99" s="94"/>
      <c r="O99" s="94"/>
      <c r="P99" s="94"/>
      <c r="Q99" s="5"/>
    </row>
    <row r="100">
      <c r="A100" s="12">
        <v>99.0</v>
      </c>
      <c r="B100" s="95" t="s">
        <v>60</v>
      </c>
      <c r="C100" s="96" t="s">
        <v>606</v>
      </c>
      <c r="D100" s="96" t="s">
        <v>500</v>
      </c>
      <c r="E100" s="96" t="s">
        <v>501</v>
      </c>
      <c r="F100" s="96" t="s">
        <v>502</v>
      </c>
      <c r="G100" s="96" t="s">
        <v>510</v>
      </c>
      <c r="H100" s="12">
        <v>1.0</v>
      </c>
      <c r="J100" s="97"/>
      <c r="K100" s="94"/>
      <c r="L100" s="94"/>
      <c r="M100" s="94"/>
      <c r="N100" s="94"/>
      <c r="O100" s="94"/>
      <c r="P100" s="94"/>
      <c r="Q100" s="5"/>
    </row>
    <row r="101">
      <c r="A101" s="12">
        <v>100.0</v>
      </c>
      <c r="B101" s="95" t="s">
        <v>143</v>
      </c>
      <c r="C101" s="96" t="s">
        <v>607</v>
      </c>
      <c r="D101" s="96" t="s">
        <v>500</v>
      </c>
      <c r="E101" s="96" t="s">
        <v>501</v>
      </c>
      <c r="F101" s="96" t="s">
        <v>505</v>
      </c>
      <c r="G101" s="96" t="s">
        <v>506</v>
      </c>
      <c r="H101" s="12">
        <v>1.0</v>
      </c>
      <c r="J101" s="97"/>
      <c r="K101" s="94"/>
      <c r="L101" s="94"/>
      <c r="M101" s="94"/>
      <c r="N101" s="94"/>
      <c r="O101" s="94"/>
      <c r="P101" s="94"/>
      <c r="Q101" s="5"/>
    </row>
    <row r="102">
      <c r="A102" s="12">
        <v>101.0</v>
      </c>
      <c r="B102" s="95" t="s">
        <v>61</v>
      </c>
      <c r="C102" s="96" t="s">
        <v>608</v>
      </c>
      <c r="D102" s="96" t="s">
        <v>500</v>
      </c>
      <c r="E102" s="96" t="s">
        <v>501</v>
      </c>
      <c r="F102" s="96" t="s">
        <v>502</v>
      </c>
      <c r="G102" s="96" t="s">
        <v>503</v>
      </c>
      <c r="H102" s="12">
        <v>1.0</v>
      </c>
      <c r="J102" s="97"/>
      <c r="K102" s="94"/>
      <c r="L102" s="94"/>
      <c r="M102" s="94"/>
      <c r="N102" s="94"/>
      <c r="O102" s="94"/>
      <c r="P102" s="94"/>
      <c r="Q102" s="5"/>
    </row>
    <row r="103">
      <c r="A103" s="12">
        <v>102.0</v>
      </c>
      <c r="B103" s="95" t="s">
        <v>62</v>
      </c>
      <c r="C103" s="96" t="s">
        <v>609</v>
      </c>
      <c r="D103" s="96" t="s">
        <v>500</v>
      </c>
      <c r="E103" s="96" t="s">
        <v>501</v>
      </c>
      <c r="F103" s="96" t="s">
        <v>502</v>
      </c>
      <c r="G103" s="96" t="s">
        <v>503</v>
      </c>
      <c r="H103" s="12">
        <v>2.0</v>
      </c>
      <c r="J103" s="97"/>
      <c r="K103" s="94"/>
      <c r="L103" s="94"/>
      <c r="M103" s="94"/>
      <c r="N103" s="94"/>
      <c r="O103" s="94"/>
      <c r="P103" s="94"/>
      <c r="Q103" s="5"/>
    </row>
    <row r="104">
      <c r="A104" s="12">
        <v>103.0</v>
      </c>
      <c r="B104" s="95" t="s">
        <v>144</v>
      </c>
      <c r="C104" s="96" t="s">
        <v>610</v>
      </c>
      <c r="D104" s="96" t="s">
        <v>500</v>
      </c>
      <c r="E104" s="96" t="s">
        <v>501</v>
      </c>
      <c r="F104" s="96" t="s">
        <v>505</v>
      </c>
      <c r="G104" s="96" t="s">
        <v>508</v>
      </c>
      <c r="H104" s="12">
        <v>1.0</v>
      </c>
      <c r="J104" s="97"/>
      <c r="K104" s="94"/>
      <c r="L104" s="94"/>
      <c r="M104" s="94"/>
      <c r="N104" s="94"/>
      <c r="O104" s="94"/>
      <c r="P104" s="94"/>
      <c r="Q104" s="5"/>
    </row>
    <row r="105">
      <c r="A105" s="12">
        <v>104.0</v>
      </c>
      <c r="B105" s="95" t="s">
        <v>63</v>
      </c>
      <c r="C105" s="96" t="s">
        <v>611</v>
      </c>
      <c r="D105" s="96" t="s">
        <v>500</v>
      </c>
      <c r="E105" s="96" t="s">
        <v>501</v>
      </c>
      <c r="F105" s="96" t="s">
        <v>502</v>
      </c>
      <c r="G105" s="96" t="s">
        <v>503</v>
      </c>
      <c r="H105" s="12">
        <v>2.0</v>
      </c>
      <c r="J105" s="97"/>
      <c r="K105" s="94"/>
      <c r="L105" s="94"/>
      <c r="M105" s="94"/>
      <c r="N105" s="94"/>
      <c r="O105" s="94"/>
      <c r="P105" s="94"/>
      <c r="Q105" s="5"/>
    </row>
    <row r="106">
      <c r="A106" s="12">
        <v>105.0</v>
      </c>
      <c r="B106" s="95" t="s">
        <v>145</v>
      </c>
      <c r="C106" s="96" t="s">
        <v>612</v>
      </c>
      <c r="D106" s="96" t="s">
        <v>500</v>
      </c>
      <c r="E106" s="96" t="s">
        <v>501</v>
      </c>
      <c r="F106" s="96" t="s">
        <v>505</v>
      </c>
      <c r="G106" s="96" t="s">
        <v>506</v>
      </c>
      <c r="H106" s="12">
        <v>1.0</v>
      </c>
      <c r="J106" s="97"/>
      <c r="K106" s="94"/>
      <c r="L106" s="94"/>
      <c r="M106" s="94"/>
      <c r="N106" s="94"/>
      <c r="O106" s="94"/>
      <c r="P106" s="94"/>
      <c r="Q106" s="5"/>
    </row>
    <row r="107">
      <c r="A107" s="12">
        <v>106.0</v>
      </c>
      <c r="B107" s="95" t="s">
        <v>64</v>
      </c>
      <c r="C107" s="96" t="s">
        <v>613</v>
      </c>
      <c r="D107" s="96" t="s">
        <v>500</v>
      </c>
      <c r="E107" s="96" t="s">
        <v>501</v>
      </c>
      <c r="F107" s="96" t="s">
        <v>502</v>
      </c>
      <c r="G107" s="96" t="s">
        <v>503</v>
      </c>
      <c r="H107" s="12">
        <v>3.0</v>
      </c>
      <c r="J107" s="97"/>
      <c r="K107" s="94"/>
      <c r="L107" s="94"/>
      <c r="M107" s="94"/>
      <c r="N107" s="94"/>
      <c r="O107" s="94"/>
      <c r="P107" s="94"/>
      <c r="Q107" s="5"/>
    </row>
    <row r="108">
      <c r="A108" s="12">
        <v>107.0</v>
      </c>
      <c r="B108" s="95" t="s">
        <v>146</v>
      </c>
      <c r="C108" s="96" t="s">
        <v>614</v>
      </c>
      <c r="D108" s="96" t="s">
        <v>500</v>
      </c>
      <c r="E108" s="96" t="s">
        <v>501</v>
      </c>
      <c r="F108" s="96" t="s">
        <v>505</v>
      </c>
      <c r="G108" s="96" t="s">
        <v>508</v>
      </c>
      <c r="H108" s="12">
        <v>1.0</v>
      </c>
      <c r="J108" s="97"/>
      <c r="K108" s="94"/>
      <c r="L108" s="94"/>
      <c r="M108" s="94"/>
      <c r="N108" s="94"/>
      <c r="O108" s="94"/>
      <c r="P108" s="94"/>
      <c r="Q108" s="5"/>
    </row>
    <row r="109">
      <c r="A109" s="12">
        <v>108.0</v>
      </c>
      <c r="B109" s="95" t="s">
        <v>147</v>
      </c>
      <c r="C109" s="96" t="s">
        <v>615</v>
      </c>
      <c r="D109" s="96" t="s">
        <v>500</v>
      </c>
      <c r="E109" s="96" t="s">
        <v>501</v>
      </c>
      <c r="F109" s="96" t="s">
        <v>505</v>
      </c>
      <c r="G109" s="96" t="s">
        <v>508</v>
      </c>
      <c r="H109" s="12">
        <v>1.0</v>
      </c>
      <c r="J109" s="97"/>
      <c r="K109" s="94"/>
      <c r="L109" s="94"/>
      <c r="M109" s="94"/>
      <c r="N109" s="94"/>
      <c r="O109" s="94"/>
      <c r="P109" s="94"/>
      <c r="Q109" s="5"/>
    </row>
    <row r="110">
      <c r="A110" s="12">
        <v>109.0</v>
      </c>
      <c r="B110" s="95" t="s">
        <v>65</v>
      </c>
      <c r="C110" s="96" t="s">
        <v>616</v>
      </c>
      <c r="D110" s="96" t="s">
        <v>500</v>
      </c>
      <c r="E110" s="96" t="s">
        <v>501</v>
      </c>
      <c r="F110" s="96" t="s">
        <v>502</v>
      </c>
      <c r="G110" s="96" t="s">
        <v>503</v>
      </c>
      <c r="H110" s="12">
        <v>1.0</v>
      </c>
      <c r="J110" s="97"/>
      <c r="K110" s="94"/>
      <c r="L110" s="94"/>
      <c r="M110" s="94"/>
      <c r="N110" s="94"/>
      <c r="O110" s="94"/>
      <c r="P110" s="94"/>
      <c r="Q110" s="5"/>
    </row>
    <row r="111">
      <c r="A111" s="12">
        <v>110.0</v>
      </c>
      <c r="B111" s="95" t="s">
        <v>66</v>
      </c>
      <c r="C111" s="96" t="s">
        <v>617</v>
      </c>
      <c r="D111" s="96" t="s">
        <v>500</v>
      </c>
      <c r="E111" s="96" t="s">
        <v>501</v>
      </c>
      <c r="F111" s="96" t="s">
        <v>502</v>
      </c>
      <c r="G111" s="96" t="s">
        <v>510</v>
      </c>
      <c r="H111" s="12">
        <v>1.0</v>
      </c>
      <c r="J111" s="97"/>
      <c r="K111" s="94"/>
      <c r="L111" s="94"/>
      <c r="M111" s="94"/>
      <c r="N111" s="94"/>
      <c r="O111" s="94"/>
      <c r="P111" s="94"/>
      <c r="Q111" s="5"/>
    </row>
    <row r="112">
      <c r="A112" s="12">
        <v>111.0</v>
      </c>
      <c r="B112" s="95" t="s">
        <v>67</v>
      </c>
      <c r="C112" s="96" t="s">
        <v>618</v>
      </c>
      <c r="D112" s="96" t="s">
        <v>500</v>
      </c>
      <c r="E112" s="96" t="s">
        <v>501</v>
      </c>
      <c r="F112" s="96" t="s">
        <v>502</v>
      </c>
      <c r="G112" s="96" t="s">
        <v>510</v>
      </c>
      <c r="H112" s="12">
        <v>2.0</v>
      </c>
      <c r="J112" s="97"/>
      <c r="K112" s="94"/>
      <c r="L112" s="94"/>
      <c r="M112" s="94"/>
      <c r="N112" s="94"/>
      <c r="O112" s="94"/>
      <c r="P112" s="94"/>
      <c r="Q112" s="5"/>
    </row>
    <row r="113">
      <c r="A113" s="12">
        <v>112.0</v>
      </c>
      <c r="B113" s="95" t="s">
        <v>148</v>
      </c>
      <c r="C113" s="96" t="s">
        <v>619</v>
      </c>
      <c r="D113" s="96" t="s">
        <v>500</v>
      </c>
      <c r="E113" s="96" t="s">
        <v>501</v>
      </c>
      <c r="F113" s="96" t="s">
        <v>505</v>
      </c>
      <c r="G113" s="96" t="s">
        <v>508</v>
      </c>
      <c r="H113" s="12">
        <v>1.0</v>
      </c>
      <c r="J113" s="97"/>
      <c r="K113" s="94"/>
      <c r="L113" s="94"/>
      <c r="M113" s="94"/>
      <c r="N113" s="94"/>
      <c r="O113" s="94"/>
      <c r="P113" s="94"/>
      <c r="Q113" s="5"/>
    </row>
    <row r="114">
      <c r="A114" s="12">
        <v>113.0</v>
      </c>
      <c r="B114" s="95" t="s">
        <v>68</v>
      </c>
      <c r="C114" s="96" t="s">
        <v>620</v>
      </c>
      <c r="D114" s="96" t="s">
        <v>500</v>
      </c>
      <c r="E114" s="96" t="s">
        <v>501</v>
      </c>
      <c r="F114" s="96" t="s">
        <v>502</v>
      </c>
      <c r="G114" s="96" t="s">
        <v>510</v>
      </c>
      <c r="H114" s="12">
        <v>1.0</v>
      </c>
      <c r="J114" s="97"/>
      <c r="K114" s="94"/>
      <c r="L114" s="94"/>
      <c r="M114" s="94"/>
      <c r="N114" s="94"/>
      <c r="O114" s="94"/>
      <c r="P114" s="94"/>
      <c r="Q114" s="5"/>
    </row>
    <row r="115">
      <c r="A115" s="12">
        <v>114.0</v>
      </c>
      <c r="B115" s="95" t="s">
        <v>149</v>
      </c>
      <c r="C115" s="96" t="s">
        <v>621</v>
      </c>
      <c r="D115" s="96" t="s">
        <v>500</v>
      </c>
      <c r="E115" s="96" t="s">
        <v>501</v>
      </c>
      <c r="F115" s="96" t="s">
        <v>505</v>
      </c>
      <c r="G115" s="96" t="s">
        <v>506</v>
      </c>
      <c r="H115" s="12">
        <v>1.0</v>
      </c>
      <c r="J115" s="97"/>
      <c r="K115" s="94"/>
      <c r="L115" s="94"/>
      <c r="M115" s="94"/>
      <c r="N115" s="94"/>
      <c r="O115" s="94"/>
      <c r="P115" s="94"/>
      <c r="Q115" s="5"/>
    </row>
    <row r="116">
      <c r="A116" s="12">
        <v>115.0</v>
      </c>
      <c r="B116" s="95" t="s">
        <v>69</v>
      </c>
      <c r="C116" s="96" t="s">
        <v>622</v>
      </c>
      <c r="D116" s="96" t="s">
        <v>500</v>
      </c>
      <c r="E116" s="96" t="s">
        <v>501</v>
      </c>
      <c r="F116" s="96" t="s">
        <v>502</v>
      </c>
      <c r="G116" s="96" t="s">
        <v>510</v>
      </c>
      <c r="H116" s="12">
        <v>1.0</v>
      </c>
      <c r="J116" s="97"/>
      <c r="K116" s="94"/>
      <c r="L116" s="94"/>
      <c r="M116" s="94"/>
      <c r="N116" s="94"/>
      <c r="O116" s="94"/>
      <c r="P116" s="94"/>
      <c r="Q116" s="5"/>
    </row>
    <row r="117">
      <c r="A117" s="12">
        <v>116.0</v>
      </c>
      <c r="B117" s="95" t="s">
        <v>150</v>
      </c>
      <c r="C117" s="96" t="s">
        <v>623</v>
      </c>
      <c r="D117" s="96" t="s">
        <v>500</v>
      </c>
      <c r="E117" s="96" t="s">
        <v>501</v>
      </c>
      <c r="F117" s="96" t="s">
        <v>505</v>
      </c>
      <c r="G117" s="96" t="s">
        <v>506</v>
      </c>
      <c r="H117" s="12">
        <v>1.0</v>
      </c>
      <c r="J117" s="97"/>
      <c r="K117" s="94"/>
      <c r="L117" s="94"/>
      <c r="M117" s="94"/>
      <c r="N117" s="94"/>
      <c r="O117" s="94"/>
      <c r="P117" s="94"/>
      <c r="Q117" s="5"/>
    </row>
    <row r="118">
      <c r="A118" s="12">
        <v>117.0</v>
      </c>
      <c r="B118" s="95" t="s">
        <v>70</v>
      </c>
      <c r="C118" s="96" t="s">
        <v>624</v>
      </c>
      <c r="D118" s="96" t="s">
        <v>500</v>
      </c>
      <c r="E118" s="96" t="s">
        <v>501</v>
      </c>
      <c r="F118" s="96" t="s">
        <v>502</v>
      </c>
      <c r="G118" s="96" t="s">
        <v>510</v>
      </c>
      <c r="H118" s="12">
        <v>1.0</v>
      </c>
      <c r="J118" s="97"/>
      <c r="K118" s="94"/>
      <c r="L118" s="94"/>
      <c r="M118" s="94"/>
      <c r="N118" s="94"/>
      <c r="O118" s="94"/>
      <c r="P118" s="94"/>
      <c r="Q118" s="5"/>
    </row>
    <row r="119">
      <c r="A119" s="12">
        <v>118.0</v>
      </c>
      <c r="B119" s="95" t="s">
        <v>151</v>
      </c>
      <c r="C119" s="96" t="s">
        <v>625</v>
      </c>
      <c r="D119" s="96" t="s">
        <v>500</v>
      </c>
      <c r="E119" s="96" t="s">
        <v>501</v>
      </c>
      <c r="F119" s="96" t="s">
        <v>505</v>
      </c>
      <c r="G119" s="96" t="s">
        <v>506</v>
      </c>
      <c r="H119" s="12">
        <v>1.0</v>
      </c>
      <c r="J119" s="97"/>
      <c r="K119" s="94"/>
      <c r="L119" s="94"/>
      <c r="M119" s="94"/>
      <c r="N119" s="94"/>
      <c r="O119" s="94"/>
      <c r="P119" s="94"/>
      <c r="Q119" s="5"/>
    </row>
    <row r="120">
      <c r="A120" s="12">
        <v>119.0</v>
      </c>
      <c r="B120" s="95" t="s">
        <v>152</v>
      </c>
      <c r="C120" s="96" t="s">
        <v>626</v>
      </c>
      <c r="D120" s="96" t="s">
        <v>500</v>
      </c>
      <c r="E120" s="96" t="s">
        <v>501</v>
      </c>
      <c r="F120" s="96" t="s">
        <v>505</v>
      </c>
      <c r="G120" s="96" t="s">
        <v>508</v>
      </c>
      <c r="H120" s="12">
        <v>1.0</v>
      </c>
      <c r="J120" s="97"/>
      <c r="K120" s="94"/>
      <c r="L120" s="94"/>
      <c r="M120" s="94"/>
      <c r="N120" s="94"/>
      <c r="O120" s="94"/>
      <c r="P120" s="94"/>
      <c r="Q120" s="5"/>
    </row>
    <row r="121">
      <c r="A121" s="12">
        <v>120.0</v>
      </c>
      <c r="B121" s="95" t="s">
        <v>71</v>
      </c>
      <c r="C121" s="96" t="s">
        <v>627</v>
      </c>
      <c r="D121" s="96" t="s">
        <v>500</v>
      </c>
      <c r="E121" s="96" t="s">
        <v>501</v>
      </c>
      <c r="F121" s="96" t="s">
        <v>502</v>
      </c>
      <c r="G121" s="96" t="s">
        <v>510</v>
      </c>
      <c r="H121" s="12">
        <v>1.0</v>
      </c>
      <c r="J121" s="97"/>
      <c r="K121" s="94"/>
      <c r="L121" s="94"/>
      <c r="M121" s="94"/>
      <c r="N121" s="94"/>
      <c r="O121" s="94"/>
      <c r="P121" s="94"/>
      <c r="Q121" s="5"/>
    </row>
    <row r="122">
      <c r="A122" s="12">
        <v>121.0</v>
      </c>
      <c r="B122" s="95" t="s">
        <v>72</v>
      </c>
      <c r="C122" s="96" t="s">
        <v>628</v>
      </c>
      <c r="D122" s="96" t="s">
        <v>500</v>
      </c>
      <c r="E122" s="96" t="s">
        <v>501</v>
      </c>
      <c r="F122" s="96" t="s">
        <v>502</v>
      </c>
      <c r="G122" s="96" t="s">
        <v>503</v>
      </c>
      <c r="H122" s="12">
        <v>5.0</v>
      </c>
      <c r="J122" s="97"/>
      <c r="K122" s="94"/>
      <c r="L122" s="94"/>
      <c r="M122" s="94"/>
      <c r="N122" s="94"/>
      <c r="O122" s="94"/>
      <c r="P122" s="94"/>
      <c r="Q122" s="5"/>
    </row>
    <row r="123">
      <c r="A123" s="12">
        <v>122.0</v>
      </c>
      <c r="B123" s="95" t="s">
        <v>153</v>
      </c>
      <c r="C123" s="96" t="s">
        <v>629</v>
      </c>
      <c r="D123" s="96" t="s">
        <v>500</v>
      </c>
      <c r="E123" s="96" t="s">
        <v>501</v>
      </c>
      <c r="F123" s="96" t="s">
        <v>505</v>
      </c>
      <c r="G123" s="96" t="s">
        <v>508</v>
      </c>
      <c r="H123" s="12">
        <v>2.0</v>
      </c>
      <c r="J123" s="97"/>
      <c r="K123" s="94"/>
      <c r="L123" s="94"/>
      <c r="M123" s="94"/>
      <c r="N123" s="94"/>
      <c r="O123" s="94"/>
      <c r="P123" s="94"/>
      <c r="Q123" s="5"/>
    </row>
    <row r="124">
      <c r="A124" s="12">
        <v>123.0</v>
      </c>
      <c r="B124" s="95" t="s">
        <v>154</v>
      </c>
      <c r="C124" s="96" t="s">
        <v>630</v>
      </c>
      <c r="D124" s="96" t="s">
        <v>500</v>
      </c>
      <c r="E124" s="96" t="s">
        <v>501</v>
      </c>
      <c r="F124" s="96" t="s">
        <v>505</v>
      </c>
      <c r="G124" s="96" t="s">
        <v>508</v>
      </c>
      <c r="H124" s="12">
        <v>5.0</v>
      </c>
      <c r="J124" s="97"/>
      <c r="K124" s="94"/>
      <c r="L124" s="94"/>
      <c r="M124" s="94"/>
      <c r="N124" s="94"/>
      <c r="O124" s="94"/>
      <c r="P124" s="94"/>
      <c r="Q124" s="5"/>
    </row>
    <row r="125">
      <c r="A125" s="12">
        <v>124.0</v>
      </c>
      <c r="B125" s="95" t="s">
        <v>73</v>
      </c>
      <c r="C125" s="96" t="s">
        <v>631</v>
      </c>
      <c r="D125" s="96" t="s">
        <v>500</v>
      </c>
      <c r="E125" s="96" t="s">
        <v>501</v>
      </c>
      <c r="F125" s="96" t="s">
        <v>502</v>
      </c>
      <c r="G125" s="96" t="s">
        <v>503</v>
      </c>
      <c r="H125" s="12">
        <v>3.0</v>
      </c>
      <c r="J125" s="97"/>
      <c r="K125" s="94"/>
      <c r="L125" s="94"/>
      <c r="M125" s="94"/>
      <c r="N125" s="94"/>
      <c r="O125" s="94"/>
      <c r="P125" s="94"/>
      <c r="Q125" s="5"/>
    </row>
    <row r="126">
      <c r="A126" s="12">
        <v>125.0</v>
      </c>
      <c r="B126" s="95" t="s">
        <v>155</v>
      </c>
      <c r="C126" s="96" t="s">
        <v>632</v>
      </c>
      <c r="D126" s="96" t="s">
        <v>500</v>
      </c>
      <c r="E126" s="96" t="s">
        <v>501</v>
      </c>
      <c r="F126" s="96" t="s">
        <v>505</v>
      </c>
      <c r="G126" s="96" t="s">
        <v>506</v>
      </c>
      <c r="H126" s="12">
        <v>1.0</v>
      </c>
      <c r="J126" s="97"/>
      <c r="K126" s="94"/>
      <c r="L126" s="94"/>
      <c r="M126" s="94"/>
      <c r="N126" s="94"/>
      <c r="O126" s="94"/>
      <c r="P126" s="94"/>
      <c r="Q126" s="5"/>
    </row>
    <row r="127">
      <c r="A127" s="12">
        <v>126.0</v>
      </c>
      <c r="B127" s="95" t="s">
        <v>156</v>
      </c>
      <c r="C127" s="96" t="s">
        <v>633</v>
      </c>
      <c r="D127" s="96" t="s">
        <v>500</v>
      </c>
      <c r="E127" s="96" t="s">
        <v>501</v>
      </c>
      <c r="F127" s="96" t="s">
        <v>505</v>
      </c>
      <c r="G127" s="96" t="s">
        <v>508</v>
      </c>
      <c r="H127" s="12">
        <v>1.0</v>
      </c>
      <c r="J127" s="97"/>
      <c r="K127" s="94"/>
      <c r="L127" s="94"/>
      <c r="M127" s="94"/>
      <c r="N127" s="94"/>
      <c r="O127" s="94"/>
      <c r="P127" s="94"/>
      <c r="Q127" s="5"/>
    </row>
    <row r="128">
      <c r="A128" s="12">
        <v>127.0</v>
      </c>
      <c r="B128" s="95" t="s">
        <v>157</v>
      </c>
      <c r="C128" s="96" t="s">
        <v>634</v>
      </c>
      <c r="D128" s="96" t="s">
        <v>500</v>
      </c>
      <c r="E128" s="96" t="s">
        <v>501</v>
      </c>
      <c r="F128" s="96" t="s">
        <v>505</v>
      </c>
      <c r="G128" s="96" t="s">
        <v>506</v>
      </c>
      <c r="H128" s="12">
        <v>3.0</v>
      </c>
      <c r="J128" s="97"/>
      <c r="K128" s="94"/>
      <c r="L128" s="94"/>
      <c r="M128" s="94"/>
      <c r="N128" s="94"/>
      <c r="O128" s="94"/>
      <c r="P128" s="94"/>
      <c r="Q128" s="5"/>
    </row>
    <row r="129">
      <c r="A129" s="12">
        <v>128.0</v>
      </c>
      <c r="B129" s="95" t="s">
        <v>74</v>
      </c>
      <c r="C129" s="96" t="s">
        <v>635</v>
      </c>
      <c r="D129" s="96" t="s">
        <v>500</v>
      </c>
      <c r="E129" s="96" t="s">
        <v>501</v>
      </c>
      <c r="F129" s="96" t="s">
        <v>502</v>
      </c>
      <c r="G129" s="96" t="s">
        <v>510</v>
      </c>
      <c r="H129" s="12">
        <v>1.0</v>
      </c>
      <c r="J129" s="97"/>
      <c r="K129" s="94"/>
      <c r="L129" s="94"/>
      <c r="M129" s="94"/>
      <c r="N129" s="94"/>
      <c r="O129" s="94"/>
      <c r="P129" s="94"/>
      <c r="Q129" s="5"/>
    </row>
    <row r="130">
      <c r="A130" s="12">
        <v>129.0</v>
      </c>
      <c r="B130" s="95" t="s">
        <v>158</v>
      </c>
      <c r="C130" s="96" t="s">
        <v>636</v>
      </c>
      <c r="D130" s="96" t="s">
        <v>500</v>
      </c>
      <c r="E130" s="96" t="s">
        <v>501</v>
      </c>
      <c r="F130" s="96" t="s">
        <v>505</v>
      </c>
      <c r="G130" s="96" t="s">
        <v>508</v>
      </c>
      <c r="H130" s="12">
        <v>6.0</v>
      </c>
      <c r="J130" s="97"/>
      <c r="K130" s="94"/>
      <c r="L130" s="94"/>
      <c r="M130" s="94"/>
      <c r="N130" s="94"/>
      <c r="O130" s="94"/>
      <c r="P130" s="94"/>
      <c r="Q130" s="5"/>
    </row>
    <row r="131">
      <c r="A131" s="12">
        <v>130.0</v>
      </c>
      <c r="B131" s="95" t="s">
        <v>75</v>
      </c>
      <c r="C131" s="96" t="s">
        <v>637</v>
      </c>
      <c r="D131" s="96" t="s">
        <v>500</v>
      </c>
      <c r="E131" s="96" t="s">
        <v>501</v>
      </c>
      <c r="F131" s="96" t="s">
        <v>502</v>
      </c>
      <c r="G131" s="96" t="s">
        <v>510</v>
      </c>
      <c r="H131" s="12">
        <v>3.0</v>
      </c>
      <c r="J131" s="97"/>
      <c r="K131" s="94"/>
      <c r="L131" s="94"/>
      <c r="M131" s="94"/>
      <c r="N131" s="94"/>
      <c r="O131" s="94"/>
      <c r="P131" s="94"/>
      <c r="Q131" s="5"/>
    </row>
    <row r="132">
      <c r="A132" s="12">
        <v>131.0</v>
      </c>
      <c r="B132" s="95" t="s">
        <v>159</v>
      </c>
      <c r="C132" s="96" t="s">
        <v>638</v>
      </c>
      <c r="D132" s="96" t="s">
        <v>500</v>
      </c>
      <c r="E132" s="96" t="s">
        <v>501</v>
      </c>
      <c r="F132" s="96" t="s">
        <v>505</v>
      </c>
      <c r="G132" s="96" t="s">
        <v>506</v>
      </c>
      <c r="H132" s="12">
        <v>1.0</v>
      </c>
      <c r="J132" s="97"/>
      <c r="K132" s="94"/>
      <c r="L132" s="94"/>
      <c r="M132" s="94"/>
      <c r="N132" s="94"/>
      <c r="O132" s="94"/>
      <c r="P132" s="94"/>
      <c r="Q132" s="5"/>
    </row>
    <row r="133">
      <c r="A133" s="12">
        <v>132.0</v>
      </c>
      <c r="B133" s="95" t="s">
        <v>160</v>
      </c>
      <c r="C133" s="96" t="s">
        <v>639</v>
      </c>
      <c r="D133" s="96" t="s">
        <v>500</v>
      </c>
      <c r="E133" s="96" t="s">
        <v>501</v>
      </c>
      <c r="F133" s="96" t="s">
        <v>505</v>
      </c>
      <c r="G133" s="96" t="s">
        <v>506</v>
      </c>
      <c r="H133" s="12">
        <v>1.0</v>
      </c>
      <c r="J133" s="97"/>
      <c r="K133" s="94"/>
      <c r="L133" s="94"/>
      <c r="M133" s="94"/>
      <c r="N133" s="94"/>
      <c r="O133" s="94"/>
      <c r="P133" s="94"/>
      <c r="Q133" s="5"/>
    </row>
    <row r="134">
      <c r="A134" s="12">
        <v>133.0</v>
      </c>
      <c r="B134" s="95" t="s">
        <v>76</v>
      </c>
      <c r="C134" s="96" t="s">
        <v>640</v>
      </c>
      <c r="D134" s="96" t="s">
        <v>500</v>
      </c>
      <c r="E134" s="96" t="s">
        <v>501</v>
      </c>
      <c r="F134" s="96" t="s">
        <v>502</v>
      </c>
      <c r="G134" s="96" t="s">
        <v>503</v>
      </c>
      <c r="H134" s="12">
        <v>2.0</v>
      </c>
      <c r="J134" s="97"/>
      <c r="K134" s="94"/>
      <c r="L134" s="94"/>
      <c r="M134" s="94"/>
      <c r="N134" s="94"/>
      <c r="O134" s="94"/>
      <c r="P134" s="94"/>
      <c r="Q134" s="5"/>
    </row>
    <row r="135">
      <c r="A135" s="12">
        <v>134.0</v>
      </c>
      <c r="B135" s="95" t="s">
        <v>161</v>
      </c>
      <c r="C135" s="96" t="s">
        <v>641</v>
      </c>
      <c r="D135" s="96" t="s">
        <v>500</v>
      </c>
      <c r="E135" s="96" t="s">
        <v>501</v>
      </c>
      <c r="F135" s="96" t="s">
        <v>505</v>
      </c>
      <c r="G135" s="96" t="s">
        <v>508</v>
      </c>
      <c r="H135" s="12">
        <v>1.0</v>
      </c>
      <c r="J135" s="97"/>
      <c r="K135" s="94"/>
      <c r="L135" s="94"/>
      <c r="M135" s="94"/>
      <c r="N135" s="94"/>
      <c r="O135" s="94"/>
      <c r="P135" s="94"/>
      <c r="Q135" s="5"/>
    </row>
    <row r="136">
      <c r="A136" s="12">
        <v>135.0</v>
      </c>
      <c r="B136" s="95" t="s">
        <v>162</v>
      </c>
      <c r="C136" s="96" t="s">
        <v>642</v>
      </c>
      <c r="D136" s="96" t="s">
        <v>500</v>
      </c>
      <c r="E136" s="96" t="s">
        <v>501</v>
      </c>
      <c r="F136" s="96" t="s">
        <v>505</v>
      </c>
      <c r="G136" s="96" t="s">
        <v>506</v>
      </c>
      <c r="H136" s="12">
        <v>1.0</v>
      </c>
      <c r="J136" s="97"/>
      <c r="K136" s="94"/>
      <c r="L136" s="94"/>
      <c r="M136" s="94"/>
      <c r="N136" s="94"/>
      <c r="O136" s="94"/>
      <c r="P136" s="94"/>
      <c r="Q136" s="5"/>
    </row>
    <row r="137">
      <c r="A137" s="12">
        <v>136.0</v>
      </c>
      <c r="B137" s="95" t="s">
        <v>163</v>
      </c>
      <c r="C137" s="96" t="s">
        <v>643</v>
      </c>
      <c r="D137" s="96" t="s">
        <v>500</v>
      </c>
      <c r="E137" s="96" t="s">
        <v>501</v>
      </c>
      <c r="F137" s="96" t="s">
        <v>505</v>
      </c>
      <c r="G137" s="96" t="s">
        <v>506</v>
      </c>
      <c r="H137" s="12">
        <v>1.0</v>
      </c>
      <c r="J137" s="97"/>
      <c r="K137" s="94"/>
      <c r="L137" s="94"/>
      <c r="M137" s="94"/>
      <c r="N137" s="94"/>
      <c r="O137" s="94"/>
      <c r="P137" s="94"/>
      <c r="Q137" s="5"/>
    </row>
    <row r="138">
      <c r="A138" s="12">
        <v>137.0</v>
      </c>
      <c r="B138" s="95" t="s">
        <v>77</v>
      </c>
      <c r="C138" s="96" t="s">
        <v>644</v>
      </c>
      <c r="D138" s="96" t="s">
        <v>500</v>
      </c>
      <c r="E138" s="96" t="s">
        <v>501</v>
      </c>
      <c r="F138" s="96" t="s">
        <v>502</v>
      </c>
      <c r="G138" s="96" t="s">
        <v>510</v>
      </c>
      <c r="H138" s="12">
        <v>1.0</v>
      </c>
      <c r="J138" s="97"/>
      <c r="K138" s="94"/>
      <c r="L138" s="94"/>
      <c r="M138" s="94"/>
      <c r="N138" s="94"/>
      <c r="O138" s="94"/>
      <c r="P138" s="94"/>
      <c r="Q138" s="5"/>
    </row>
    <row r="139">
      <c r="A139" s="12">
        <v>138.0</v>
      </c>
      <c r="B139" s="95" t="s">
        <v>78</v>
      </c>
      <c r="C139" s="96" t="s">
        <v>645</v>
      </c>
      <c r="D139" s="96" t="s">
        <v>500</v>
      </c>
      <c r="E139" s="96" t="s">
        <v>501</v>
      </c>
      <c r="F139" s="96" t="s">
        <v>502</v>
      </c>
      <c r="G139" s="96" t="s">
        <v>510</v>
      </c>
      <c r="H139" s="12">
        <v>2.0</v>
      </c>
      <c r="J139" s="97"/>
      <c r="K139" s="94"/>
      <c r="L139" s="94"/>
      <c r="M139" s="94"/>
      <c r="N139" s="94"/>
      <c r="O139" s="94"/>
      <c r="P139" s="94"/>
      <c r="Q139" s="5"/>
    </row>
    <row r="140">
      <c r="A140" s="12">
        <v>139.0</v>
      </c>
      <c r="B140" s="95" t="s">
        <v>79</v>
      </c>
      <c r="C140" s="96" t="s">
        <v>646</v>
      </c>
      <c r="D140" s="96" t="s">
        <v>500</v>
      </c>
      <c r="E140" s="96" t="s">
        <v>501</v>
      </c>
      <c r="F140" s="96" t="s">
        <v>502</v>
      </c>
      <c r="G140" s="96" t="s">
        <v>503</v>
      </c>
      <c r="H140" s="12">
        <v>1.0</v>
      </c>
      <c r="J140" s="97"/>
      <c r="K140" s="94"/>
      <c r="L140" s="94"/>
      <c r="M140" s="94"/>
      <c r="N140" s="94"/>
      <c r="O140" s="94"/>
      <c r="P140" s="94"/>
      <c r="Q140" s="5"/>
    </row>
    <row r="141">
      <c r="A141" s="12">
        <v>140.0</v>
      </c>
      <c r="B141" s="95" t="s">
        <v>164</v>
      </c>
      <c r="C141" s="96" t="s">
        <v>647</v>
      </c>
      <c r="D141" s="96" t="s">
        <v>500</v>
      </c>
      <c r="E141" s="96" t="s">
        <v>501</v>
      </c>
      <c r="F141" s="96" t="s">
        <v>505</v>
      </c>
      <c r="G141" s="96" t="s">
        <v>506</v>
      </c>
      <c r="H141" s="12">
        <v>2.0</v>
      </c>
      <c r="J141" s="97"/>
      <c r="K141" s="94"/>
      <c r="L141" s="94"/>
      <c r="M141" s="94"/>
      <c r="N141" s="94"/>
      <c r="O141" s="94"/>
      <c r="P141" s="94"/>
      <c r="Q141" s="5"/>
    </row>
    <row r="142">
      <c r="A142" s="12">
        <v>141.0</v>
      </c>
      <c r="B142" s="95" t="s">
        <v>165</v>
      </c>
      <c r="C142" s="96" t="s">
        <v>648</v>
      </c>
      <c r="D142" s="96" t="s">
        <v>500</v>
      </c>
      <c r="E142" s="96" t="s">
        <v>501</v>
      </c>
      <c r="F142" s="96" t="s">
        <v>505</v>
      </c>
      <c r="G142" s="96" t="s">
        <v>506</v>
      </c>
      <c r="H142" s="12">
        <v>2.0</v>
      </c>
      <c r="J142" s="97"/>
      <c r="K142" s="94"/>
      <c r="L142" s="94"/>
      <c r="M142" s="94"/>
      <c r="N142" s="94"/>
      <c r="O142" s="94"/>
      <c r="P142" s="94"/>
      <c r="Q142" s="5"/>
    </row>
    <row r="143">
      <c r="A143" s="12">
        <v>142.0</v>
      </c>
      <c r="B143" s="95" t="s">
        <v>166</v>
      </c>
      <c r="C143" s="96" t="s">
        <v>649</v>
      </c>
      <c r="D143" s="96" t="s">
        <v>500</v>
      </c>
      <c r="E143" s="96" t="s">
        <v>501</v>
      </c>
      <c r="F143" s="96" t="s">
        <v>505</v>
      </c>
      <c r="G143" s="96" t="s">
        <v>508</v>
      </c>
      <c r="H143" s="12">
        <v>1.0</v>
      </c>
      <c r="J143" s="97"/>
      <c r="K143" s="94"/>
      <c r="L143" s="94"/>
      <c r="M143" s="94"/>
      <c r="N143" s="94"/>
      <c r="O143" s="94"/>
      <c r="P143" s="94"/>
      <c r="Q143" s="5"/>
    </row>
    <row r="144">
      <c r="A144" s="12">
        <v>143.0</v>
      </c>
      <c r="B144" s="95" t="s">
        <v>167</v>
      </c>
      <c r="C144" s="96" t="s">
        <v>650</v>
      </c>
      <c r="D144" s="96" t="s">
        <v>500</v>
      </c>
      <c r="E144" s="96" t="s">
        <v>501</v>
      </c>
      <c r="F144" s="96" t="s">
        <v>505</v>
      </c>
      <c r="G144" s="96" t="s">
        <v>506</v>
      </c>
      <c r="H144" s="12">
        <v>5.0</v>
      </c>
      <c r="J144" s="97"/>
      <c r="K144" s="94"/>
      <c r="L144" s="94"/>
      <c r="M144" s="94"/>
      <c r="N144" s="94"/>
      <c r="O144" s="94"/>
      <c r="P144" s="94"/>
      <c r="Q144" s="5"/>
    </row>
    <row r="145">
      <c r="A145" s="12">
        <v>144.0</v>
      </c>
      <c r="B145" s="95" t="s">
        <v>168</v>
      </c>
      <c r="C145" s="96" t="s">
        <v>651</v>
      </c>
      <c r="D145" s="96" t="s">
        <v>500</v>
      </c>
      <c r="E145" s="96" t="s">
        <v>501</v>
      </c>
      <c r="F145" s="96" t="s">
        <v>505</v>
      </c>
      <c r="G145" s="96" t="s">
        <v>506</v>
      </c>
      <c r="H145" s="12">
        <v>1.0</v>
      </c>
      <c r="J145" s="97"/>
      <c r="K145" s="94"/>
      <c r="L145" s="94"/>
      <c r="M145" s="94"/>
      <c r="N145" s="94"/>
      <c r="O145" s="94"/>
      <c r="P145" s="94"/>
      <c r="Q145" s="5"/>
    </row>
    <row r="146">
      <c r="A146" s="12">
        <v>145.0</v>
      </c>
      <c r="B146" s="95" t="s">
        <v>169</v>
      </c>
      <c r="C146" s="96" t="s">
        <v>652</v>
      </c>
      <c r="D146" s="96" t="s">
        <v>500</v>
      </c>
      <c r="E146" s="96" t="s">
        <v>501</v>
      </c>
      <c r="F146" s="96" t="s">
        <v>505</v>
      </c>
      <c r="G146" s="96" t="s">
        <v>508</v>
      </c>
      <c r="H146" s="12">
        <v>1.0</v>
      </c>
      <c r="J146" s="97"/>
      <c r="K146" s="94"/>
      <c r="L146" s="94"/>
      <c r="M146" s="94"/>
      <c r="N146" s="94"/>
      <c r="O146" s="94"/>
      <c r="P146" s="94"/>
      <c r="Q146" s="5"/>
    </row>
    <row r="147">
      <c r="A147" s="12">
        <v>146.0</v>
      </c>
      <c r="B147" s="95" t="s">
        <v>170</v>
      </c>
      <c r="C147" s="96" t="s">
        <v>653</v>
      </c>
      <c r="D147" s="96" t="s">
        <v>500</v>
      </c>
      <c r="E147" s="96" t="s">
        <v>501</v>
      </c>
      <c r="F147" s="96" t="s">
        <v>505</v>
      </c>
      <c r="G147" s="96" t="s">
        <v>508</v>
      </c>
      <c r="H147" s="12">
        <v>2.0</v>
      </c>
      <c r="J147" s="97"/>
      <c r="K147" s="94"/>
      <c r="L147" s="94"/>
      <c r="M147" s="94"/>
      <c r="N147" s="94"/>
      <c r="O147" s="94"/>
      <c r="P147" s="94"/>
      <c r="Q147" s="5"/>
    </row>
    <row r="148">
      <c r="A148" s="12">
        <v>147.0</v>
      </c>
      <c r="B148" s="95" t="s">
        <v>80</v>
      </c>
      <c r="C148" s="96" t="s">
        <v>654</v>
      </c>
      <c r="D148" s="96" t="s">
        <v>500</v>
      </c>
      <c r="E148" s="96" t="s">
        <v>501</v>
      </c>
      <c r="F148" s="96" t="s">
        <v>502</v>
      </c>
      <c r="G148" s="96" t="s">
        <v>510</v>
      </c>
      <c r="H148" s="12">
        <v>1.0</v>
      </c>
      <c r="J148" s="97"/>
      <c r="K148" s="94"/>
      <c r="L148" s="94"/>
      <c r="M148" s="94"/>
      <c r="N148" s="94"/>
      <c r="O148" s="94"/>
      <c r="P148" s="94"/>
      <c r="Q148" s="5"/>
    </row>
    <row r="149">
      <c r="A149" s="12">
        <v>148.0</v>
      </c>
      <c r="B149" s="95" t="s">
        <v>81</v>
      </c>
      <c r="C149" s="96" t="s">
        <v>655</v>
      </c>
      <c r="D149" s="96" t="s">
        <v>500</v>
      </c>
      <c r="E149" s="96" t="s">
        <v>501</v>
      </c>
      <c r="F149" s="96" t="s">
        <v>502</v>
      </c>
      <c r="G149" s="96" t="s">
        <v>510</v>
      </c>
      <c r="H149" s="12">
        <v>1.0</v>
      </c>
      <c r="J149" s="97"/>
      <c r="K149" s="94"/>
      <c r="L149" s="94"/>
      <c r="M149" s="94"/>
      <c r="N149" s="94"/>
      <c r="O149" s="94"/>
      <c r="P149" s="94"/>
      <c r="Q149" s="5"/>
    </row>
    <row r="150">
      <c r="A150" s="12">
        <v>149.0</v>
      </c>
      <c r="B150" s="95" t="s">
        <v>171</v>
      </c>
      <c r="C150" s="96" t="s">
        <v>656</v>
      </c>
      <c r="D150" s="96" t="s">
        <v>500</v>
      </c>
      <c r="E150" s="96" t="s">
        <v>501</v>
      </c>
      <c r="F150" s="96" t="s">
        <v>505</v>
      </c>
      <c r="G150" s="96" t="s">
        <v>506</v>
      </c>
      <c r="H150" s="12">
        <v>2.0</v>
      </c>
      <c r="J150" s="97"/>
      <c r="K150" s="94"/>
      <c r="L150" s="94"/>
      <c r="M150" s="94"/>
      <c r="N150" s="94"/>
      <c r="O150" s="94"/>
      <c r="P150" s="94"/>
      <c r="Q150" s="5"/>
    </row>
    <row r="151">
      <c r="A151" s="12">
        <v>150.0</v>
      </c>
      <c r="B151" s="95" t="s">
        <v>172</v>
      </c>
      <c r="C151" s="96" t="s">
        <v>657</v>
      </c>
      <c r="D151" s="96" t="s">
        <v>500</v>
      </c>
      <c r="E151" s="96" t="s">
        <v>501</v>
      </c>
      <c r="F151" s="96" t="s">
        <v>505</v>
      </c>
      <c r="G151" s="96" t="s">
        <v>508</v>
      </c>
      <c r="H151" s="12">
        <v>2.0</v>
      </c>
      <c r="J151" s="97"/>
      <c r="K151" s="94"/>
      <c r="L151" s="94"/>
      <c r="M151" s="94"/>
      <c r="N151" s="94"/>
      <c r="O151" s="94"/>
      <c r="P151" s="94"/>
      <c r="Q151" s="5"/>
    </row>
    <row r="152">
      <c r="A152" s="12">
        <v>151.0</v>
      </c>
      <c r="B152" s="95" t="s">
        <v>173</v>
      </c>
      <c r="C152" s="96" t="s">
        <v>658</v>
      </c>
      <c r="D152" s="96" t="s">
        <v>500</v>
      </c>
      <c r="E152" s="96" t="s">
        <v>501</v>
      </c>
      <c r="F152" s="96" t="s">
        <v>505</v>
      </c>
      <c r="G152" s="96" t="s">
        <v>506</v>
      </c>
      <c r="H152" s="12">
        <v>5.0</v>
      </c>
      <c r="J152" s="97"/>
      <c r="K152" s="94"/>
      <c r="L152" s="94"/>
      <c r="M152" s="94"/>
      <c r="N152" s="94"/>
      <c r="O152" s="94"/>
      <c r="P152" s="94"/>
      <c r="Q152" s="5"/>
    </row>
    <row r="153">
      <c r="A153" s="12">
        <v>152.0</v>
      </c>
      <c r="B153" s="95" t="s">
        <v>82</v>
      </c>
      <c r="C153" s="96" t="s">
        <v>659</v>
      </c>
      <c r="D153" s="96" t="s">
        <v>500</v>
      </c>
      <c r="E153" s="96" t="s">
        <v>501</v>
      </c>
      <c r="F153" s="96" t="s">
        <v>502</v>
      </c>
      <c r="G153" s="96" t="s">
        <v>510</v>
      </c>
      <c r="H153" s="12">
        <v>1.0</v>
      </c>
      <c r="J153" s="97"/>
      <c r="K153" s="94"/>
      <c r="L153" s="94"/>
      <c r="M153" s="94"/>
      <c r="N153" s="94"/>
      <c r="O153" s="94"/>
      <c r="P153" s="94"/>
      <c r="Q153" s="5"/>
    </row>
    <row r="154">
      <c r="A154" s="12">
        <v>153.0</v>
      </c>
      <c r="B154" s="95" t="s">
        <v>83</v>
      </c>
      <c r="C154" s="96" t="s">
        <v>660</v>
      </c>
      <c r="D154" s="96" t="s">
        <v>500</v>
      </c>
      <c r="E154" s="96" t="s">
        <v>501</v>
      </c>
      <c r="F154" s="96" t="s">
        <v>502</v>
      </c>
      <c r="G154" s="96" t="s">
        <v>503</v>
      </c>
      <c r="H154" s="12">
        <v>1.0</v>
      </c>
      <c r="J154" s="97"/>
      <c r="K154" s="94"/>
      <c r="L154" s="94"/>
      <c r="M154" s="94"/>
      <c r="N154" s="94"/>
      <c r="O154" s="94"/>
      <c r="P154" s="94"/>
      <c r="Q154" s="5"/>
    </row>
    <row r="155">
      <c r="A155" s="12">
        <v>154.0</v>
      </c>
      <c r="B155" s="95" t="s">
        <v>174</v>
      </c>
      <c r="C155" s="96" t="s">
        <v>661</v>
      </c>
      <c r="D155" s="96" t="s">
        <v>500</v>
      </c>
      <c r="E155" s="96" t="s">
        <v>501</v>
      </c>
      <c r="F155" s="96" t="s">
        <v>505</v>
      </c>
      <c r="G155" s="96" t="s">
        <v>508</v>
      </c>
      <c r="H155" s="12">
        <v>1.0</v>
      </c>
      <c r="J155" s="97"/>
      <c r="K155" s="94"/>
      <c r="L155" s="94"/>
      <c r="M155" s="94"/>
      <c r="N155" s="94"/>
      <c r="O155" s="94"/>
      <c r="P155" s="94"/>
      <c r="Q155" s="5"/>
    </row>
    <row r="156">
      <c r="A156" s="12">
        <v>155.0</v>
      </c>
      <c r="B156" s="95" t="s">
        <v>84</v>
      </c>
      <c r="C156" s="96" t="s">
        <v>662</v>
      </c>
      <c r="D156" s="96" t="s">
        <v>500</v>
      </c>
      <c r="E156" s="96" t="s">
        <v>501</v>
      </c>
      <c r="F156" s="96" t="s">
        <v>502</v>
      </c>
      <c r="G156" s="96" t="s">
        <v>503</v>
      </c>
      <c r="H156" s="12">
        <v>1.0</v>
      </c>
      <c r="J156" s="97"/>
      <c r="K156" s="94"/>
      <c r="L156" s="94"/>
      <c r="M156" s="94"/>
      <c r="N156" s="94"/>
      <c r="O156" s="94"/>
      <c r="P156" s="94"/>
      <c r="Q156" s="5"/>
    </row>
    <row r="157">
      <c r="A157" s="12">
        <v>156.0</v>
      </c>
      <c r="B157" s="95" t="s">
        <v>175</v>
      </c>
      <c r="C157" s="96" t="s">
        <v>663</v>
      </c>
      <c r="D157" s="96" t="s">
        <v>500</v>
      </c>
      <c r="E157" s="96" t="s">
        <v>501</v>
      </c>
      <c r="F157" s="96" t="s">
        <v>505</v>
      </c>
      <c r="G157" s="96" t="s">
        <v>508</v>
      </c>
      <c r="H157" s="12">
        <v>4.0</v>
      </c>
      <c r="J157" s="97"/>
      <c r="K157" s="94"/>
      <c r="L157" s="94"/>
      <c r="M157" s="94"/>
      <c r="N157" s="94"/>
      <c r="O157" s="94"/>
      <c r="P157" s="94"/>
      <c r="Q157" s="5"/>
    </row>
    <row r="158">
      <c r="A158" s="12">
        <v>157.0</v>
      </c>
      <c r="B158" s="95" t="s">
        <v>85</v>
      </c>
      <c r="C158" s="96" t="s">
        <v>664</v>
      </c>
      <c r="D158" s="96" t="s">
        <v>500</v>
      </c>
      <c r="E158" s="96" t="s">
        <v>501</v>
      </c>
      <c r="F158" s="96" t="s">
        <v>502</v>
      </c>
      <c r="G158" s="96" t="s">
        <v>503</v>
      </c>
      <c r="H158" s="12">
        <v>1.0</v>
      </c>
      <c r="J158" s="97"/>
      <c r="K158" s="94"/>
      <c r="L158" s="94"/>
      <c r="M158" s="94"/>
      <c r="N158" s="94"/>
      <c r="O158" s="94"/>
      <c r="P158" s="94"/>
      <c r="Q158" s="5"/>
    </row>
    <row r="159">
      <c r="A159" s="12">
        <v>158.0</v>
      </c>
      <c r="B159" s="95" t="s">
        <v>86</v>
      </c>
      <c r="C159" s="96" t="s">
        <v>665</v>
      </c>
      <c r="D159" s="96" t="s">
        <v>500</v>
      </c>
      <c r="E159" s="96" t="s">
        <v>501</v>
      </c>
      <c r="F159" s="96" t="s">
        <v>502</v>
      </c>
      <c r="G159" s="96" t="s">
        <v>510</v>
      </c>
      <c r="H159" s="12">
        <v>1.0</v>
      </c>
      <c r="J159" s="97"/>
      <c r="K159" s="94"/>
      <c r="L159" s="94"/>
      <c r="M159" s="94"/>
      <c r="N159" s="94"/>
      <c r="O159" s="94"/>
      <c r="P159" s="94"/>
      <c r="Q159" s="5"/>
    </row>
    <row r="160">
      <c r="A160" s="12">
        <v>159.0</v>
      </c>
      <c r="B160" s="95" t="s">
        <v>176</v>
      </c>
      <c r="C160" s="96" t="s">
        <v>666</v>
      </c>
      <c r="D160" s="96" t="s">
        <v>500</v>
      </c>
      <c r="E160" s="96" t="s">
        <v>501</v>
      </c>
      <c r="F160" s="96" t="s">
        <v>505</v>
      </c>
      <c r="G160" s="96" t="s">
        <v>506</v>
      </c>
      <c r="H160" s="12">
        <v>3.0</v>
      </c>
      <c r="J160" s="97"/>
      <c r="K160" s="94"/>
      <c r="L160" s="94"/>
      <c r="M160" s="94"/>
      <c r="N160" s="94"/>
      <c r="O160" s="94"/>
      <c r="P160" s="94"/>
      <c r="Q160" s="5"/>
    </row>
    <row r="161">
      <c r="A161" s="12">
        <v>160.0</v>
      </c>
      <c r="B161" s="95" t="s">
        <v>177</v>
      </c>
      <c r="C161" s="96" t="s">
        <v>667</v>
      </c>
      <c r="D161" s="96" t="s">
        <v>500</v>
      </c>
      <c r="E161" s="96" t="s">
        <v>501</v>
      </c>
      <c r="F161" s="96" t="s">
        <v>505</v>
      </c>
      <c r="G161" s="96" t="s">
        <v>506</v>
      </c>
      <c r="H161" s="12">
        <v>2.0</v>
      </c>
      <c r="J161" s="97"/>
      <c r="K161" s="94"/>
      <c r="L161" s="94"/>
      <c r="M161" s="94"/>
      <c r="N161" s="94"/>
      <c r="O161" s="94"/>
      <c r="P161" s="94"/>
      <c r="Q161" s="5"/>
    </row>
    <row r="162">
      <c r="A162" s="12">
        <v>161.0</v>
      </c>
      <c r="B162" s="95" t="s">
        <v>87</v>
      </c>
      <c r="C162" s="96" t="s">
        <v>668</v>
      </c>
      <c r="D162" s="96" t="s">
        <v>500</v>
      </c>
      <c r="E162" s="96" t="s">
        <v>501</v>
      </c>
      <c r="F162" s="96" t="s">
        <v>502</v>
      </c>
      <c r="G162" s="96" t="s">
        <v>503</v>
      </c>
      <c r="H162" s="12">
        <v>1.0</v>
      </c>
      <c r="J162" s="97"/>
      <c r="K162" s="94"/>
      <c r="L162" s="94"/>
      <c r="M162" s="94"/>
      <c r="N162" s="94"/>
      <c r="O162" s="94"/>
      <c r="P162" s="94"/>
      <c r="Q162" s="5"/>
    </row>
    <row r="163">
      <c r="A163" s="12">
        <v>162.0</v>
      </c>
      <c r="B163" s="95" t="s">
        <v>88</v>
      </c>
      <c r="C163" s="96" t="s">
        <v>669</v>
      </c>
      <c r="D163" s="96" t="s">
        <v>500</v>
      </c>
      <c r="E163" s="96" t="s">
        <v>501</v>
      </c>
      <c r="F163" s="96" t="s">
        <v>502</v>
      </c>
      <c r="G163" s="96" t="s">
        <v>510</v>
      </c>
      <c r="H163" s="12">
        <v>2.0</v>
      </c>
      <c r="J163" s="97"/>
      <c r="K163" s="94"/>
      <c r="L163" s="94"/>
      <c r="M163" s="94"/>
      <c r="N163" s="94"/>
      <c r="O163" s="94"/>
      <c r="P163" s="94"/>
      <c r="Q163" s="5"/>
    </row>
    <row r="164">
      <c r="A164" s="12">
        <v>163.0</v>
      </c>
      <c r="B164" s="95" t="s">
        <v>89</v>
      </c>
      <c r="C164" s="96" t="s">
        <v>670</v>
      </c>
      <c r="D164" s="96" t="s">
        <v>500</v>
      </c>
      <c r="E164" s="96" t="s">
        <v>501</v>
      </c>
      <c r="F164" s="96" t="s">
        <v>502</v>
      </c>
      <c r="G164" s="96" t="s">
        <v>503</v>
      </c>
      <c r="H164" s="12">
        <v>4.0</v>
      </c>
      <c r="J164" s="97"/>
      <c r="K164" s="94"/>
      <c r="L164" s="94"/>
      <c r="M164" s="94"/>
      <c r="N164" s="94"/>
      <c r="O164" s="94"/>
      <c r="P164" s="94"/>
      <c r="Q164" s="5"/>
    </row>
    <row r="165">
      <c r="A165" s="12">
        <v>164.0</v>
      </c>
      <c r="B165" s="95" t="s">
        <v>90</v>
      </c>
      <c r="C165" s="96" t="s">
        <v>671</v>
      </c>
      <c r="D165" s="96" t="s">
        <v>500</v>
      </c>
      <c r="E165" s="96" t="s">
        <v>501</v>
      </c>
      <c r="F165" s="96" t="s">
        <v>502</v>
      </c>
      <c r="G165" s="96" t="s">
        <v>503</v>
      </c>
      <c r="H165" s="12">
        <v>1.0</v>
      </c>
      <c r="J165" s="97"/>
      <c r="K165" s="94"/>
      <c r="L165" s="94"/>
      <c r="M165" s="94"/>
      <c r="N165" s="94"/>
      <c r="O165" s="94"/>
      <c r="P165" s="94"/>
      <c r="Q165" s="5"/>
    </row>
    <row r="166">
      <c r="A166" s="12">
        <v>165.0</v>
      </c>
      <c r="B166" s="95" t="s">
        <v>178</v>
      </c>
      <c r="C166" s="96" t="s">
        <v>672</v>
      </c>
      <c r="D166" s="96" t="s">
        <v>500</v>
      </c>
      <c r="E166" s="96" t="s">
        <v>501</v>
      </c>
      <c r="F166" s="96" t="s">
        <v>505</v>
      </c>
      <c r="G166" s="96" t="s">
        <v>508</v>
      </c>
      <c r="H166" s="12">
        <v>3.0</v>
      </c>
      <c r="J166" s="97"/>
      <c r="K166" s="94"/>
      <c r="L166" s="94"/>
      <c r="M166" s="94"/>
      <c r="N166" s="94"/>
      <c r="O166" s="94"/>
      <c r="P166" s="94"/>
      <c r="Q166" s="5"/>
    </row>
    <row r="167">
      <c r="A167" s="12">
        <v>166.0</v>
      </c>
      <c r="B167" s="95" t="s">
        <v>179</v>
      </c>
      <c r="C167" s="96" t="s">
        <v>673</v>
      </c>
      <c r="D167" s="96" t="s">
        <v>500</v>
      </c>
      <c r="E167" s="96" t="s">
        <v>501</v>
      </c>
      <c r="F167" s="96" t="s">
        <v>505</v>
      </c>
      <c r="G167" s="96" t="s">
        <v>506</v>
      </c>
      <c r="H167" s="12">
        <v>1.0</v>
      </c>
      <c r="J167" s="97"/>
      <c r="K167" s="94"/>
      <c r="L167" s="94"/>
      <c r="M167" s="94"/>
      <c r="N167" s="94"/>
      <c r="O167" s="94"/>
      <c r="P167" s="94"/>
      <c r="Q167" s="5"/>
    </row>
    <row r="168">
      <c r="A168" s="12">
        <v>167.0</v>
      </c>
      <c r="B168" s="95" t="s">
        <v>180</v>
      </c>
      <c r="C168" s="96" t="s">
        <v>674</v>
      </c>
      <c r="D168" s="96" t="s">
        <v>500</v>
      </c>
      <c r="E168" s="96" t="s">
        <v>501</v>
      </c>
      <c r="F168" s="96" t="s">
        <v>505</v>
      </c>
      <c r="G168" s="96" t="s">
        <v>506</v>
      </c>
      <c r="H168" s="12">
        <v>2.0</v>
      </c>
      <c r="J168" s="97"/>
      <c r="K168" s="94"/>
      <c r="L168" s="94"/>
      <c r="M168" s="94"/>
      <c r="N168" s="94"/>
      <c r="O168" s="94"/>
      <c r="P168" s="94"/>
      <c r="Q168" s="5"/>
    </row>
    <row r="169">
      <c r="A169" s="12">
        <v>168.0</v>
      </c>
      <c r="B169" s="95" t="s">
        <v>91</v>
      </c>
      <c r="C169" s="96" t="s">
        <v>675</v>
      </c>
      <c r="D169" s="96" t="s">
        <v>500</v>
      </c>
      <c r="E169" s="96" t="s">
        <v>501</v>
      </c>
      <c r="F169" s="96" t="s">
        <v>502</v>
      </c>
      <c r="G169" s="96" t="s">
        <v>510</v>
      </c>
      <c r="H169" s="12">
        <v>1.0</v>
      </c>
      <c r="J169" s="97"/>
      <c r="K169" s="94"/>
      <c r="L169" s="94"/>
      <c r="M169" s="94"/>
      <c r="N169" s="94"/>
      <c r="O169" s="94"/>
      <c r="P169" s="94"/>
      <c r="Q169" s="5"/>
    </row>
    <row r="170">
      <c r="A170" s="98"/>
      <c r="B170" s="19"/>
      <c r="C170" s="20"/>
      <c r="D170" s="20"/>
      <c r="E170" s="20"/>
      <c r="F170" s="20"/>
      <c r="G170" s="20"/>
      <c r="H170" s="98"/>
      <c r="J170" s="97"/>
      <c r="K170" s="94"/>
      <c r="L170" s="94"/>
      <c r="M170" s="94"/>
      <c r="N170" s="94"/>
      <c r="O170" s="94"/>
      <c r="P170" s="94"/>
      <c r="Q170" s="5"/>
    </row>
    <row r="171">
      <c r="A171" s="98"/>
      <c r="B171" s="19"/>
      <c r="C171" s="20"/>
      <c r="D171" s="20"/>
      <c r="E171" s="20"/>
      <c r="F171" s="20"/>
      <c r="G171" s="20"/>
      <c r="H171" s="98"/>
      <c r="J171" s="97"/>
      <c r="K171" s="94"/>
      <c r="L171" s="94"/>
      <c r="M171" s="94"/>
      <c r="N171" s="94"/>
      <c r="O171" s="94"/>
      <c r="P171" s="94"/>
      <c r="Q171" s="5"/>
    </row>
    <row r="172">
      <c r="A172" s="98"/>
      <c r="B172" s="19"/>
      <c r="C172" s="20"/>
      <c r="D172" s="20"/>
      <c r="E172" s="20"/>
      <c r="F172" s="20"/>
      <c r="G172" s="20"/>
      <c r="H172" s="98"/>
      <c r="J172" s="97"/>
      <c r="K172" s="94"/>
      <c r="L172" s="94"/>
      <c r="M172" s="94"/>
      <c r="N172" s="94"/>
      <c r="O172" s="94"/>
      <c r="P172" s="94"/>
      <c r="Q172" s="5"/>
    </row>
    <row r="173">
      <c r="A173" s="98"/>
      <c r="B173" s="19"/>
      <c r="C173" s="20"/>
      <c r="D173" s="20"/>
      <c r="E173" s="20"/>
      <c r="F173" s="20"/>
      <c r="G173" s="20"/>
      <c r="H173" s="98"/>
      <c r="J173" s="97"/>
      <c r="K173" s="94"/>
      <c r="L173" s="94"/>
      <c r="M173" s="94"/>
      <c r="N173" s="94"/>
      <c r="O173" s="94"/>
      <c r="P173" s="94"/>
      <c r="Q173" s="5"/>
    </row>
    <row r="174">
      <c r="A174" s="98"/>
      <c r="B174" s="19"/>
      <c r="C174" s="20"/>
      <c r="D174" s="20"/>
      <c r="E174" s="20"/>
      <c r="F174" s="20"/>
      <c r="G174" s="20"/>
      <c r="H174" s="98"/>
      <c r="J174" s="97"/>
      <c r="K174" s="94"/>
      <c r="L174" s="94"/>
      <c r="M174" s="94"/>
      <c r="N174" s="94"/>
      <c r="O174" s="94"/>
      <c r="P174" s="94"/>
      <c r="Q174" s="5"/>
    </row>
    <row r="175">
      <c r="A175" s="98"/>
      <c r="B175" s="19"/>
      <c r="C175" s="20"/>
      <c r="D175" s="20"/>
      <c r="E175" s="20"/>
      <c r="F175" s="20"/>
      <c r="G175" s="20"/>
      <c r="H175" s="98"/>
      <c r="J175" s="97"/>
      <c r="K175" s="94"/>
      <c r="L175" s="94"/>
      <c r="M175" s="94"/>
      <c r="N175" s="94"/>
      <c r="O175" s="94"/>
      <c r="P175" s="94"/>
      <c r="Q175" s="5"/>
    </row>
    <row r="176">
      <c r="A176" s="98"/>
      <c r="B176" s="19"/>
      <c r="C176" s="20"/>
      <c r="D176" s="20"/>
      <c r="E176" s="20"/>
      <c r="F176" s="20"/>
      <c r="G176" s="20"/>
      <c r="H176" s="98"/>
      <c r="J176" s="97"/>
      <c r="K176" s="94"/>
      <c r="L176" s="94"/>
      <c r="M176" s="94"/>
      <c r="N176" s="94"/>
      <c r="O176" s="94"/>
      <c r="P176" s="94"/>
      <c r="Q176" s="5"/>
    </row>
    <row r="177">
      <c r="A177" s="98"/>
      <c r="B177" s="19"/>
      <c r="C177" s="20"/>
      <c r="D177" s="20"/>
      <c r="E177" s="20"/>
      <c r="F177" s="20"/>
      <c r="G177" s="20"/>
      <c r="H177" s="98"/>
      <c r="J177" s="97"/>
      <c r="K177" s="94"/>
      <c r="L177" s="94"/>
      <c r="M177" s="94"/>
      <c r="N177" s="94"/>
      <c r="O177" s="94"/>
      <c r="P177" s="94"/>
      <c r="Q177" s="5"/>
    </row>
    <row r="178">
      <c r="A178" s="98"/>
      <c r="B178" s="19"/>
      <c r="C178" s="20"/>
      <c r="D178" s="20"/>
      <c r="E178" s="20"/>
      <c r="F178" s="20"/>
      <c r="G178" s="20"/>
      <c r="H178" s="98"/>
      <c r="J178" s="97"/>
      <c r="K178" s="94"/>
      <c r="L178" s="94"/>
      <c r="M178" s="94"/>
      <c r="N178" s="94"/>
      <c r="O178" s="94"/>
      <c r="P178" s="94"/>
      <c r="Q178" s="5"/>
    </row>
    <row r="179">
      <c r="A179" s="98"/>
      <c r="B179" s="20"/>
      <c r="C179" s="20"/>
      <c r="D179" s="20"/>
      <c r="E179" s="20"/>
      <c r="F179" s="20"/>
      <c r="G179" s="20"/>
      <c r="H179" s="98"/>
      <c r="J179" s="97"/>
      <c r="K179" s="94"/>
      <c r="L179" s="94"/>
      <c r="M179" s="94"/>
      <c r="N179" s="94"/>
      <c r="O179" s="94"/>
      <c r="P179" s="94"/>
      <c r="Q179" s="5"/>
    </row>
    <row r="180">
      <c r="A180" s="98"/>
      <c r="B180" s="19"/>
      <c r="C180" s="20"/>
      <c r="D180" s="20"/>
      <c r="E180" s="20"/>
      <c r="F180" s="20"/>
      <c r="G180" s="20"/>
      <c r="H180" s="98"/>
      <c r="J180" s="97"/>
      <c r="K180" s="94"/>
      <c r="L180" s="94"/>
      <c r="M180" s="94"/>
      <c r="N180" s="94"/>
      <c r="O180" s="94"/>
      <c r="P180" s="94"/>
      <c r="Q180" s="5"/>
    </row>
    <row r="181">
      <c r="A181" s="98"/>
      <c r="B181" s="19"/>
      <c r="C181" s="20"/>
      <c r="D181" s="20"/>
      <c r="E181" s="20"/>
      <c r="F181" s="20"/>
      <c r="G181" s="20"/>
      <c r="H181" s="98"/>
      <c r="J181" s="97"/>
      <c r="K181" s="94"/>
      <c r="L181" s="94"/>
      <c r="M181" s="94"/>
      <c r="N181" s="94"/>
      <c r="O181" s="94"/>
      <c r="P181" s="94"/>
      <c r="Q181" s="5"/>
    </row>
    <row r="182">
      <c r="A182" s="98"/>
      <c r="B182" s="19"/>
      <c r="C182" s="20"/>
      <c r="D182" s="20"/>
      <c r="E182" s="20"/>
      <c r="F182" s="20"/>
      <c r="G182" s="20"/>
      <c r="H182" s="98"/>
      <c r="J182" s="97"/>
      <c r="K182" s="94"/>
      <c r="L182" s="94"/>
      <c r="M182" s="94"/>
      <c r="N182" s="94"/>
      <c r="O182" s="94"/>
      <c r="P182" s="94"/>
      <c r="Q182" s="5"/>
    </row>
    <row r="183">
      <c r="A183" s="98"/>
      <c r="B183" s="19"/>
      <c r="C183" s="20"/>
      <c r="D183" s="20"/>
      <c r="E183" s="20"/>
      <c r="F183" s="20"/>
      <c r="G183" s="20"/>
      <c r="H183" s="98"/>
      <c r="J183" s="97"/>
      <c r="K183" s="94"/>
      <c r="L183" s="94"/>
      <c r="M183" s="94"/>
      <c r="N183" s="94"/>
      <c r="O183" s="94"/>
      <c r="P183" s="94"/>
      <c r="Q183" s="5"/>
    </row>
    <row r="184">
      <c r="A184" s="98"/>
      <c r="B184" s="19"/>
      <c r="C184" s="20"/>
      <c r="D184" s="20"/>
      <c r="E184" s="20"/>
      <c r="F184" s="20"/>
      <c r="G184" s="20"/>
      <c r="H184" s="98"/>
      <c r="J184" s="97"/>
      <c r="K184" s="94"/>
      <c r="L184" s="94"/>
      <c r="M184" s="94"/>
      <c r="N184" s="94"/>
      <c r="O184" s="94"/>
      <c r="P184" s="94"/>
      <c r="Q184" s="5"/>
    </row>
    <row r="185">
      <c r="A185" s="98"/>
      <c r="B185" s="19"/>
      <c r="C185" s="20"/>
      <c r="D185" s="20"/>
      <c r="E185" s="20"/>
      <c r="F185" s="20"/>
      <c r="G185" s="20"/>
      <c r="H185" s="98"/>
      <c r="J185" s="97"/>
      <c r="K185" s="94"/>
      <c r="L185" s="94"/>
      <c r="M185" s="94"/>
      <c r="N185" s="94"/>
      <c r="O185" s="94"/>
      <c r="P185" s="94"/>
      <c r="Q185" s="5"/>
    </row>
    <row r="186">
      <c r="A186" s="98"/>
      <c r="B186" s="19"/>
      <c r="C186" s="20"/>
      <c r="D186" s="20"/>
      <c r="E186" s="20"/>
      <c r="F186" s="20"/>
      <c r="G186" s="20"/>
      <c r="H186" s="98"/>
      <c r="J186" s="97"/>
      <c r="K186" s="94"/>
      <c r="L186" s="94"/>
      <c r="M186" s="94"/>
      <c r="N186" s="94"/>
      <c r="O186" s="94"/>
      <c r="P186" s="94"/>
      <c r="Q186" s="5"/>
    </row>
    <row r="187">
      <c r="A187" s="98"/>
      <c r="B187" s="19"/>
      <c r="C187" s="20"/>
      <c r="D187" s="20"/>
      <c r="E187" s="20"/>
      <c r="F187" s="20"/>
      <c r="G187" s="20"/>
      <c r="H187" s="98"/>
      <c r="J187" s="97"/>
      <c r="K187" s="94"/>
      <c r="L187" s="94"/>
      <c r="M187" s="94"/>
      <c r="N187" s="94"/>
      <c r="O187" s="94"/>
      <c r="P187" s="94"/>
      <c r="Q187" s="5"/>
    </row>
    <row r="188">
      <c r="A188" s="98"/>
      <c r="B188" s="19"/>
      <c r="C188" s="20"/>
      <c r="D188" s="20"/>
      <c r="E188" s="20"/>
      <c r="F188" s="20"/>
      <c r="G188" s="20"/>
      <c r="H188" s="98"/>
      <c r="J188" s="97"/>
      <c r="K188" s="94"/>
      <c r="L188" s="94"/>
      <c r="M188" s="94"/>
      <c r="N188" s="94"/>
      <c r="O188" s="94"/>
      <c r="P188" s="94"/>
      <c r="Q188" s="5"/>
    </row>
    <row r="189">
      <c r="A189" s="98"/>
      <c r="B189" s="19"/>
      <c r="C189" s="20"/>
      <c r="D189" s="20"/>
      <c r="E189" s="20"/>
      <c r="F189" s="20"/>
      <c r="G189" s="20"/>
      <c r="H189" s="98"/>
      <c r="J189" s="97"/>
      <c r="K189" s="94"/>
      <c r="L189" s="94"/>
      <c r="M189" s="94"/>
      <c r="N189" s="94"/>
      <c r="O189" s="94"/>
      <c r="P189" s="94"/>
      <c r="Q189" s="5"/>
    </row>
    <row r="190">
      <c r="A190" s="98"/>
      <c r="B190" s="19"/>
      <c r="C190" s="20"/>
      <c r="D190" s="20"/>
      <c r="E190" s="20"/>
      <c r="F190" s="20"/>
      <c r="G190" s="20"/>
      <c r="H190" s="98"/>
      <c r="J190" s="97"/>
      <c r="K190" s="94"/>
      <c r="L190" s="94"/>
      <c r="M190" s="94"/>
      <c r="N190" s="94"/>
      <c r="O190" s="94"/>
      <c r="P190" s="94"/>
      <c r="Q190" s="5"/>
    </row>
    <row r="191">
      <c r="A191" s="98"/>
      <c r="B191" s="19"/>
      <c r="C191" s="20"/>
      <c r="D191" s="20"/>
      <c r="E191" s="20"/>
      <c r="F191" s="20"/>
      <c r="G191" s="20"/>
      <c r="H191" s="98"/>
      <c r="J191" s="97"/>
      <c r="K191" s="94"/>
      <c r="L191" s="94"/>
      <c r="M191" s="94"/>
      <c r="N191" s="94"/>
      <c r="O191" s="94"/>
      <c r="P191" s="94"/>
      <c r="Q191" s="5"/>
    </row>
    <row r="192">
      <c r="A192" s="98"/>
      <c r="B192" s="19"/>
      <c r="C192" s="20"/>
      <c r="D192" s="20"/>
      <c r="E192" s="20"/>
      <c r="F192" s="20"/>
      <c r="G192" s="20"/>
      <c r="H192" s="98"/>
      <c r="J192" s="97"/>
      <c r="K192" s="94"/>
      <c r="L192" s="94"/>
      <c r="M192" s="94"/>
      <c r="N192" s="94"/>
      <c r="O192" s="94"/>
      <c r="P192" s="94"/>
      <c r="Q192" s="5"/>
    </row>
    <row r="193">
      <c r="A193" s="98"/>
      <c r="B193" s="19"/>
      <c r="C193" s="20"/>
      <c r="D193" s="20"/>
      <c r="E193" s="20"/>
      <c r="F193" s="20"/>
      <c r="G193" s="20"/>
      <c r="H193" s="98"/>
      <c r="J193" s="97"/>
      <c r="K193" s="94"/>
      <c r="L193" s="94"/>
      <c r="M193" s="94"/>
      <c r="N193" s="94"/>
      <c r="O193" s="94"/>
      <c r="P193" s="94"/>
      <c r="Q193" s="5"/>
    </row>
    <row r="194">
      <c r="A194" s="5"/>
      <c r="B194" s="15"/>
      <c r="C194" s="94"/>
      <c r="D194" s="94"/>
      <c r="E194" s="94"/>
      <c r="F194" s="94"/>
      <c r="G194" s="94"/>
      <c r="H194" s="5"/>
      <c r="J194" s="97"/>
      <c r="K194" s="94"/>
      <c r="L194" s="94"/>
      <c r="M194" s="94"/>
      <c r="N194" s="94"/>
      <c r="O194" s="94"/>
      <c r="P194" s="94"/>
      <c r="Q194" s="5"/>
    </row>
    <row r="195">
      <c r="A195" s="5"/>
      <c r="B195" s="15"/>
      <c r="C195" s="94"/>
      <c r="D195" s="94"/>
      <c r="E195" s="94"/>
      <c r="F195" s="94"/>
      <c r="G195" s="94"/>
      <c r="H195" s="5"/>
      <c r="J195" s="97"/>
      <c r="K195" s="94"/>
      <c r="L195" s="94"/>
      <c r="M195" s="94"/>
      <c r="N195" s="94"/>
      <c r="O195" s="94"/>
      <c r="P195" s="94"/>
      <c r="Q195" s="5"/>
    </row>
    <row r="196">
      <c r="A196" s="5"/>
      <c r="B196" s="15"/>
      <c r="C196" s="94"/>
      <c r="D196" s="94"/>
      <c r="E196" s="94"/>
      <c r="F196" s="94"/>
      <c r="G196" s="94"/>
      <c r="H196" s="5"/>
      <c r="J196" s="97"/>
      <c r="K196" s="94"/>
      <c r="L196" s="94"/>
      <c r="M196" s="94"/>
      <c r="N196" s="94"/>
      <c r="O196" s="94"/>
      <c r="P196" s="94"/>
      <c r="Q196" s="5"/>
    </row>
    <row r="197">
      <c r="A197" s="5"/>
      <c r="B197" s="15"/>
      <c r="C197" s="94"/>
      <c r="D197" s="94"/>
      <c r="E197" s="94"/>
      <c r="F197" s="94"/>
      <c r="G197" s="94"/>
      <c r="H197" s="5"/>
      <c r="J197" s="97"/>
      <c r="K197" s="94"/>
      <c r="L197" s="94"/>
      <c r="M197" s="94"/>
      <c r="N197" s="94"/>
      <c r="O197" s="94"/>
      <c r="P197" s="94"/>
      <c r="Q197" s="5"/>
    </row>
    <row r="198">
      <c r="A198" s="5"/>
      <c r="B198" s="15"/>
      <c r="C198" s="94"/>
      <c r="D198" s="94"/>
      <c r="E198" s="94"/>
      <c r="F198" s="94"/>
      <c r="G198" s="94"/>
      <c r="H198" s="5"/>
      <c r="J198" s="97"/>
      <c r="K198" s="94"/>
      <c r="L198" s="94"/>
      <c r="M198" s="94"/>
      <c r="N198" s="94"/>
      <c r="O198" s="94"/>
      <c r="P198" s="94"/>
      <c r="Q198" s="5"/>
    </row>
    <row r="199">
      <c r="A199" s="5"/>
      <c r="B199" s="15"/>
      <c r="C199" s="94"/>
      <c r="D199" s="94"/>
      <c r="E199" s="94"/>
      <c r="F199" s="94"/>
      <c r="G199" s="94"/>
      <c r="H199" s="5"/>
      <c r="J199" s="97"/>
      <c r="K199" s="94"/>
      <c r="L199" s="94"/>
      <c r="M199" s="94"/>
      <c r="N199" s="94"/>
      <c r="O199" s="94"/>
      <c r="P199" s="94"/>
      <c r="Q199" s="5"/>
    </row>
    <row r="200">
      <c r="A200" s="5"/>
      <c r="B200" s="15"/>
      <c r="C200" s="94"/>
      <c r="D200" s="94"/>
      <c r="E200" s="94"/>
      <c r="F200" s="94"/>
      <c r="G200" s="94"/>
      <c r="H200" s="5"/>
      <c r="J200" s="97"/>
      <c r="K200" s="94"/>
      <c r="L200" s="94"/>
      <c r="M200" s="94"/>
      <c r="N200" s="94"/>
      <c r="O200" s="94"/>
      <c r="P200" s="94"/>
      <c r="Q200" s="5"/>
    </row>
    <row r="201">
      <c r="A201" s="5"/>
      <c r="B201" s="15"/>
      <c r="C201" s="94"/>
      <c r="D201" s="94"/>
      <c r="E201" s="94"/>
      <c r="F201" s="94"/>
      <c r="G201" s="94"/>
      <c r="H201" s="5"/>
      <c r="J201" s="97"/>
      <c r="K201" s="94"/>
      <c r="L201" s="94"/>
      <c r="M201" s="94"/>
      <c r="N201" s="94"/>
      <c r="O201" s="94"/>
      <c r="P201" s="94"/>
      <c r="Q201" s="5"/>
    </row>
    <row r="202">
      <c r="A202" s="5"/>
      <c r="B202" s="15"/>
      <c r="C202" s="94"/>
      <c r="D202" s="94"/>
      <c r="E202" s="94"/>
      <c r="F202" s="94"/>
      <c r="G202" s="94"/>
      <c r="H202" s="5"/>
      <c r="J202" s="97"/>
      <c r="K202" s="94"/>
      <c r="L202" s="94"/>
      <c r="M202" s="94"/>
      <c r="N202" s="94"/>
      <c r="O202" s="94"/>
      <c r="P202" s="94"/>
      <c r="Q202" s="5"/>
    </row>
    <row r="203">
      <c r="A203" s="5"/>
      <c r="B203" s="15"/>
      <c r="C203" s="94"/>
      <c r="D203" s="94"/>
      <c r="E203" s="94"/>
      <c r="F203" s="94"/>
      <c r="G203" s="94"/>
      <c r="H203" s="5"/>
      <c r="J203" s="97"/>
      <c r="K203" s="94"/>
      <c r="L203" s="94"/>
      <c r="M203" s="94"/>
      <c r="N203" s="94"/>
      <c r="O203" s="94"/>
      <c r="P203" s="94"/>
      <c r="Q203" s="5"/>
    </row>
    <row r="204">
      <c r="A204" s="5"/>
      <c r="B204" s="15"/>
      <c r="C204" s="94"/>
      <c r="D204" s="94"/>
      <c r="E204" s="94"/>
      <c r="F204" s="94"/>
      <c r="G204" s="94"/>
      <c r="H204" s="5"/>
      <c r="J204" s="5"/>
      <c r="K204" s="94"/>
      <c r="L204" s="94"/>
      <c r="M204" s="94"/>
      <c r="N204" s="94"/>
      <c r="O204" s="94"/>
      <c r="P204" s="94"/>
      <c r="Q204" s="5"/>
    </row>
    <row r="205">
      <c r="A205" s="5"/>
      <c r="B205" s="15"/>
      <c r="C205" s="94"/>
      <c r="D205" s="94"/>
      <c r="E205" s="94"/>
      <c r="F205" s="94"/>
      <c r="G205" s="94"/>
      <c r="H205" s="5"/>
    </row>
    <row r="206">
      <c r="A206" s="5"/>
      <c r="B206" s="15"/>
      <c r="C206" s="94"/>
      <c r="D206" s="94"/>
      <c r="E206" s="94"/>
      <c r="F206" s="94"/>
      <c r="G206" s="94"/>
      <c r="H206" s="5"/>
    </row>
    <row r="207">
      <c r="A207" s="5"/>
      <c r="B207" s="15"/>
      <c r="C207" s="94"/>
      <c r="D207" s="94"/>
      <c r="E207" s="94"/>
      <c r="F207" s="94"/>
      <c r="G207" s="94"/>
      <c r="H207" s="5"/>
    </row>
    <row r="208">
      <c r="A208" s="5"/>
      <c r="B208" s="15"/>
      <c r="C208" s="94"/>
      <c r="D208" s="94"/>
      <c r="E208" s="94"/>
      <c r="F208" s="94"/>
      <c r="G208" s="94"/>
      <c r="H208" s="5"/>
    </row>
    <row r="209">
      <c r="A209" s="5"/>
      <c r="B209" s="15"/>
      <c r="C209" s="94"/>
      <c r="D209" s="94"/>
      <c r="E209" s="94"/>
      <c r="F209" s="94"/>
      <c r="G209" s="94"/>
      <c r="H209" s="5"/>
    </row>
    <row r="210">
      <c r="A210" s="5"/>
      <c r="B210" s="15"/>
      <c r="C210" s="94"/>
      <c r="D210" s="94"/>
      <c r="E210" s="94"/>
      <c r="F210" s="94"/>
      <c r="G210" s="94"/>
      <c r="H210" s="5"/>
    </row>
    <row r="211">
      <c r="A211" s="5"/>
      <c r="B211" s="15"/>
      <c r="C211" s="94"/>
      <c r="D211" s="94"/>
      <c r="E211" s="94"/>
      <c r="F211" s="94"/>
      <c r="G211" s="94"/>
      <c r="H211" s="5"/>
    </row>
    <row r="212">
      <c r="A212" s="5"/>
      <c r="B212" s="15"/>
      <c r="C212" s="94"/>
      <c r="D212" s="94"/>
      <c r="E212" s="94"/>
      <c r="F212" s="94"/>
      <c r="G212" s="94"/>
      <c r="H212" s="5"/>
    </row>
    <row r="213">
      <c r="A213" s="5"/>
      <c r="B213" s="15"/>
      <c r="C213" s="94"/>
      <c r="D213" s="94"/>
      <c r="E213" s="94"/>
      <c r="F213" s="94"/>
      <c r="G213" s="94"/>
      <c r="H213" s="5"/>
    </row>
    <row r="214">
      <c r="A214" s="5"/>
      <c r="B214" s="15"/>
      <c r="C214" s="94"/>
      <c r="D214" s="94"/>
      <c r="E214" s="94"/>
      <c r="F214" s="94"/>
      <c r="G214" s="94"/>
      <c r="H214" s="5"/>
    </row>
    <row r="215">
      <c r="A215" s="5"/>
      <c r="B215" s="15"/>
      <c r="C215" s="94"/>
      <c r="D215" s="94"/>
      <c r="E215" s="94"/>
      <c r="F215" s="94"/>
      <c r="G215" s="94"/>
      <c r="H215" s="5"/>
    </row>
    <row r="216">
      <c r="A216" s="5"/>
      <c r="B216" s="15"/>
      <c r="C216" s="94"/>
      <c r="D216" s="94"/>
      <c r="E216" s="94"/>
      <c r="F216" s="94"/>
      <c r="G216" s="94"/>
      <c r="H216" s="5"/>
    </row>
    <row r="217">
      <c r="A217" s="5"/>
      <c r="B217" s="15"/>
      <c r="C217" s="94"/>
      <c r="D217" s="94"/>
      <c r="E217" s="94"/>
      <c r="F217" s="94"/>
      <c r="G217" s="94"/>
      <c r="H217" s="5"/>
    </row>
    <row r="218">
      <c r="A218" s="5"/>
      <c r="B218" s="15"/>
      <c r="C218" s="94"/>
      <c r="D218" s="94"/>
      <c r="E218" s="94"/>
      <c r="F218" s="94"/>
      <c r="G218" s="94"/>
      <c r="H218" s="5"/>
    </row>
    <row r="219">
      <c r="A219" s="5"/>
      <c r="B219" s="15"/>
      <c r="C219" s="94"/>
      <c r="D219" s="94"/>
      <c r="E219" s="94"/>
      <c r="F219" s="94"/>
      <c r="G219" s="94"/>
      <c r="H219" s="5"/>
    </row>
    <row r="220">
      <c r="A220" s="5"/>
      <c r="B220" s="15"/>
      <c r="C220" s="94"/>
      <c r="D220" s="94"/>
      <c r="E220" s="94"/>
      <c r="F220" s="94"/>
      <c r="G220" s="94"/>
      <c r="H220" s="5"/>
    </row>
    <row r="221">
      <c r="A221" s="5"/>
      <c r="B221" s="15"/>
      <c r="C221" s="94"/>
      <c r="D221" s="94"/>
      <c r="E221" s="94"/>
      <c r="F221" s="94"/>
      <c r="G221" s="94"/>
      <c r="H221" s="5"/>
    </row>
    <row r="222">
      <c r="A222" s="5"/>
      <c r="B222" s="15"/>
      <c r="C222" s="94"/>
      <c r="D222" s="94"/>
      <c r="E222" s="94"/>
      <c r="F222" s="94"/>
      <c r="G222" s="94"/>
      <c r="H222" s="5"/>
    </row>
    <row r="223">
      <c r="A223" s="5"/>
      <c r="B223" s="15"/>
      <c r="C223" s="94"/>
      <c r="D223" s="94"/>
      <c r="E223" s="94"/>
      <c r="F223" s="94"/>
      <c r="G223" s="94"/>
      <c r="H223" s="5"/>
    </row>
    <row r="224">
      <c r="A224" s="5"/>
      <c r="B224" s="15"/>
      <c r="C224" s="94"/>
      <c r="D224" s="94"/>
      <c r="E224" s="94"/>
      <c r="F224" s="94"/>
      <c r="G224" s="94"/>
      <c r="H224" s="5"/>
    </row>
    <row r="225">
      <c r="A225" s="5"/>
      <c r="B225" s="15"/>
      <c r="C225" s="94"/>
      <c r="D225" s="94"/>
      <c r="E225" s="94"/>
      <c r="F225" s="94"/>
      <c r="G225" s="94"/>
      <c r="H225" s="5"/>
    </row>
    <row r="226">
      <c r="A226" s="5"/>
      <c r="B226" s="15"/>
      <c r="C226" s="94"/>
      <c r="D226" s="94"/>
      <c r="E226" s="94"/>
      <c r="F226" s="94"/>
      <c r="G226" s="94"/>
      <c r="H226" s="5"/>
    </row>
    <row r="227">
      <c r="A227" s="5"/>
      <c r="B227" s="15"/>
      <c r="C227" s="94"/>
      <c r="D227" s="94"/>
      <c r="E227" s="94"/>
      <c r="F227" s="94"/>
      <c r="G227" s="94"/>
      <c r="H227" s="5"/>
    </row>
    <row r="228">
      <c r="A228" s="5"/>
      <c r="B228" s="15"/>
      <c r="C228" s="94"/>
      <c r="D228" s="94"/>
      <c r="E228" s="94"/>
      <c r="F228" s="94"/>
      <c r="G228" s="94"/>
      <c r="H228" s="5"/>
    </row>
    <row r="229">
      <c r="A229" s="5"/>
      <c r="B229" s="15"/>
      <c r="C229" s="94"/>
      <c r="D229" s="94"/>
      <c r="E229" s="94"/>
      <c r="F229" s="94"/>
      <c r="G229" s="94"/>
      <c r="H229" s="5"/>
    </row>
    <row r="230">
      <c r="A230" s="5"/>
      <c r="B230" s="15"/>
      <c r="C230" s="94"/>
      <c r="D230" s="94"/>
      <c r="E230" s="94"/>
      <c r="F230" s="94"/>
      <c r="G230" s="94"/>
      <c r="H230" s="5"/>
    </row>
    <row r="231">
      <c r="A231" s="5"/>
      <c r="B231" s="15"/>
      <c r="C231" s="94"/>
      <c r="D231" s="94"/>
      <c r="E231" s="94"/>
      <c r="F231" s="94"/>
      <c r="G231" s="94"/>
      <c r="H231" s="5"/>
    </row>
    <row r="232">
      <c r="A232" s="5"/>
      <c r="B232" s="15"/>
      <c r="C232" s="94"/>
      <c r="D232" s="94"/>
      <c r="E232" s="94"/>
      <c r="F232" s="94"/>
      <c r="G232" s="94"/>
      <c r="H232" s="5"/>
    </row>
    <row r="233">
      <c r="A233" s="5"/>
      <c r="B233" s="15"/>
      <c r="C233" s="94"/>
      <c r="D233" s="94"/>
      <c r="E233" s="94"/>
      <c r="F233" s="94"/>
      <c r="G233" s="94"/>
      <c r="H233" s="5"/>
    </row>
    <row r="234">
      <c r="A234" s="5"/>
      <c r="B234" s="15"/>
      <c r="C234" s="94"/>
      <c r="D234" s="94"/>
      <c r="E234" s="94"/>
      <c r="F234" s="94"/>
      <c r="G234" s="94"/>
      <c r="H234" s="5"/>
    </row>
    <row r="235">
      <c r="A235" s="5"/>
      <c r="B235" s="15"/>
      <c r="C235" s="94"/>
      <c r="D235" s="94"/>
      <c r="E235" s="94"/>
      <c r="F235" s="94"/>
      <c r="G235" s="94"/>
      <c r="H235" s="5"/>
    </row>
    <row r="236">
      <c r="A236" s="5"/>
      <c r="B236" s="15"/>
      <c r="C236" s="94"/>
      <c r="D236" s="94"/>
      <c r="E236" s="94"/>
      <c r="F236" s="94"/>
      <c r="G236" s="94"/>
      <c r="H236" s="5"/>
    </row>
    <row r="237">
      <c r="A237" s="5"/>
      <c r="B237" s="15"/>
      <c r="C237" s="94"/>
      <c r="D237" s="94"/>
      <c r="E237" s="94"/>
      <c r="F237" s="94"/>
      <c r="G237" s="94"/>
      <c r="H237" s="5"/>
    </row>
    <row r="238">
      <c r="A238" s="5"/>
      <c r="B238" s="15"/>
      <c r="C238" s="94"/>
      <c r="D238" s="94"/>
      <c r="E238" s="94"/>
      <c r="F238" s="94"/>
      <c r="G238" s="94"/>
      <c r="H238" s="5"/>
    </row>
    <row r="239">
      <c r="A239" s="5"/>
      <c r="B239" s="15"/>
      <c r="C239" s="94"/>
      <c r="D239" s="94"/>
      <c r="E239" s="94"/>
      <c r="F239" s="94"/>
      <c r="G239" s="94"/>
      <c r="H239" s="5"/>
    </row>
    <row r="240">
      <c r="A240" s="5"/>
      <c r="B240" s="15"/>
      <c r="C240" s="94"/>
      <c r="D240" s="94"/>
      <c r="E240" s="94"/>
      <c r="F240" s="94"/>
      <c r="G240" s="94"/>
      <c r="H240" s="5"/>
    </row>
    <row r="241">
      <c r="A241" s="5"/>
      <c r="B241" s="15"/>
      <c r="C241" s="94"/>
      <c r="D241" s="94"/>
      <c r="E241" s="94"/>
      <c r="F241" s="94"/>
      <c r="G241" s="94"/>
      <c r="H241" s="5"/>
    </row>
    <row r="242">
      <c r="A242" s="5"/>
      <c r="B242" s="15"/>
      <c r="C242" s="94"/>
      <c r="D242" s="94"/>
      <c r="E242" s="94"/>
      <c r="F242" s="94"/>
      <c r="G242" s="94"/>
      <c r="H242" s="5"/>
    </row>
    <row r="243">
      <c r="B243" s="41"/>
    </row>
    <row r="244">
      <c r="B244" s="41"/>
    </row>
    <row r="245">
      <c r="B245" s="41"/>
    </row>
    <row r="246">
      <c r="B246" s="41"/>
    </row>
    <row r="247">
      <c r="B247" s="41"/>
    </row>
    <row r="248">
      <c r="B248" s="41"/>
    </row>
    <row r="249">
      <c r="B249" s="41"/>
    </row>
    <row r="250">
      <c r="B250" s="41"/>
    </row>
    <row r="251">
      <c r="B251" s="41"/>
    </row>
    <row r="252">
      <c r="B252" s="41"/>
    </row>
    <row r="253">
      <c r="B253" s="41"/>
    </row>
    <row r="254">
      <c r="B254" s="41"/>
    </row>
    <row r="255">
      <c r="B255" s="41"/>
    </row>
    <row r="256">
      <c r="B256" s="41"/>
    </row>
    <row r="257">
      <c r="B257" s="41"/>
    </row>
    <row r="258">
      <c r="B258" s="41"/>
    </row>
    <row r="259">
      <c r="B259" s="41"/>
    </row>
    <row r="260">
      <c r="B260" s="41"/>
    </row>
    <row r="261">
      <c r="B261" s="41"/>
    </row>
    <row r="262">
      <c r="B262" s="41"/>
    </row>
    <row r="263">
      <c r="B263" s="41"/>
    </row>
    <row r="264">
      <c r="B264" s="41"/>
    </row>
    <row r="265">
      <c r="B265" s="41"/>
    </row>
    <row r="266">
      <c r="B266" s="41"/>
    </row>
    <row r="267">
      <c r="B267" s="41"/>
    </row>
    <row r="268">
      <c r="B268" s="41"/>
    </row>
    <row r="269">
      <c r="B269" s="41"/>
    </row>
    <row r="270">
      <c r="B270" s="41"/>
    </row>
    <row r="271">
      <c r="B271" s="41"/>
    </row>
    <row r="272">
      <c r="B272" s="41"/>
    </row>
    <row r="273">
      <c r="B273" s="41"/>
    </row>
    <row r="274">
      <c r="B274" s="41"/>
    </row>
    <row r="275">
      <c r="B275" s="41"/>
    </row>
    <row r="276">
      <c r="B276" s="41"/>
    </row>
    <row r="277">
      <c r="B277" s="41"/>
    </row>
    <row r="278">
      <c r="B278" s="41"/>
    </row>
    <row r="279">
      <c r="B279" s="41"/>
    </row>
    <row r="280">
      <c r="B280" s="41"/>
    </row>
    <row r="281">
      <c r="B281" s="41"/>
    </row>
    <row r="282">
      <c r="B282" s="41"/>
    </row>
    <row r="283">
      <c r="B283" s="41"/>
    </row>
    <row r="284">
      <c r="B284" s="41"/>
    </row>
    <row r="285">
      <c r="B285" s="41"/>
    </row>
    <row r="286">
      <c r="B286" s="41"/>
    </row>
    <row r="287">
      <c r="B287" s="41"/>
    </row>
    <row r="288">
      <c r="B288" s="41"/>
    </row>
    <row r="289">
      <c r="B289" s="41"/>
    </row>
    <row r="290">
      <c r="B290" s="41"/>
    </row>
    <row r="291">
      <c r="B291" s="41"/>
    </row>
    <row r="292">
      <c r="B292" s="41"/>
    </row>
    <row r="293">
      <c r="B293" s="41"/>
    </row>
    <row r="294">
      <c r="B294" s="41"/>
    </row>
    <row r="295">
      <c r="B295" s="41"/>
    </row>
    <row r="296">
      <c r="B296" s="41"/>
    </row>
    <row r="297">
      <c r="B297" s="41"/>
    </row>
    <row r="298">
      <c r="B298" s="41"/>
    </row>
    <row r="299">
      <c r="B299" s="41"/>
    </row>
    <row r="300">
      <c r="B300" s="41"/>
    </row>
    <row r="301">
      <c r="B301" s="41"/>
    </row>
    <row r="302">
      <c r="B302" s="41"/>
    </row>
    <row r="303">
      <c r="B303" s="41"/>
    </row>
    <row r="304">
      <c r="B304" s="41"/>
    </row>
    <row r="305">
      <c r="B305" s="41"/>
    </row>
    <row r="306">
      <c r="B306" s="41"/>
    </row>
    <row r="307">
      <c r="B307" s="41"/>
    </row>
    <row r="308">
      <c r="B308" s="41"/>
    </row>
    <row r="309">
      <c r="B309" s="41"/>
    </row>
    <row r="310">
      <c r="B310" s="41"/>
    </row>
    <row r="311">
      <c r="B311" s="41"/>
    </row>
    <row r="312">
      <c r="B312" s="41"/>
    </row>
    <row r="313">
      <c r="B313" s="41"/>
    </row>
    <row r="314">
      <c r="B314" s="41"/>
    </row>
    <row r="315">
      <c r="B315" s="41"/>
    </row>
    <row r="316">
      <c r="B316" s="41"/>
    </row>
    <row r="317">
      <c r="B317" s="41"/>
    </row>
    <row r="318">
      <c r="B318" s="41"/>
    </row>
    <row r="319">
      <c r="B319" s="41"/>
    </row>
    <row r="320">
      <c r="B320" s="41"/>
    </row>
    <row r="321">
      <c r="B321" s="41"/>
    </row>
    <row r="322">
      <c r="B322" s="41"/>
    </row>
    <row r="323">
      <c r="B323" s="41"/>
    </row>
    <row r="324">
      <c r="B324" s="41"/>
    </row>
    <row r="325">
      <c r="B325" s="41"/>
    </row>
    <row r="326">
      <c r="B326" s="41"/>
    </row>
    <row r="327">
      <c r="B327" s="41"/>
    </row>
    <row r="328">
      <c r="B328" s="41"/>
    </row>
    <row r="329">
      <c r="B329" s="41"/>
    </row>
    <row r="330">
      <c r="B330" s="41"/>
    </row>
    <row r="331">
      <c r="B331" s="41"/>
    </row>
    <row r="332">
      <c r="B332" s="41"/>
    </row>
    <row r="333">
      <c r="B333" s="41"/>
    </row>
    <row r="334">
      <c r="B334" s="41"/>
    </row>
    <row r="335">
      <c r="B335" s="41"/>
    </row>
    <row r="336">
      <c r="B336" s="41"/>
    </row>
    <row r="337">
      <c r="B337" s="41"/>
    </row>
    <row r="338">
      <c r="B338" s="41"/>
    </row>
    <row r="339">
      <c r="B339" s="41"/>
    </row>
    <row r="340">
      <c r="B340" s="41"/>
    </row>
    <row r="341">
      <c r="B341" s="41"/>
    </row>
    <row r="342">
      <c r="B342" s="41"/>
    </row>
    <row r="343">
      <c r="B343" s="41"/>
    </row>
    <row r="344">
      <c r="B344" s="41"/>
    </row>
    <row r="345">
      <c r="B345" s="41"/>
    </row>
    <row r="346">
      <c r="B346" s="41"/>
    </row>
    <row r="347">
      <c r="B347" s="41"/>
    </row>
    <row r="348">
      <c r="B348" s="41"/>
    </row>
    <row r="349">
      <c r="B349" s="41"/>
    </row>
    <row r="350">
      <c r="B350" s="41"/>
    </row>
    <row r="351">
      <c r="B351" s="41"/>
    </row>
    <row r="352">
      <c r="B352" s="41"/>
    </row>
    <row r="353">
      <c r="B353" s="41"/>
    </row>
    <row r="354">
      <c r="B354" s="41"/>
    </row>
    <row r="355">
      <c r="B355" s="41"/>
    </row>
    <row r="356">
      <c r="B356" s="41"/>
    </row>
    <row r="357">
      <c r="B357" s="41"/>
    </row>
    <row r="358">
      <c r="B358" s="41"/>
    </row>
    <row r="359">
      <c r="B359" s="41"/>
    </row>
    <row r="360">
      <c r="B360" s="41"/>
    </row>
    <row r="361">
      <c r="B361" s="41"/>
    </row>
    <row r="362">
      <c r="B362" s="41"/>
    </row>
    <row r="363">
      <c r="B363" s="41"/>
    </row>
    <row r="364">
      <c r="B364" s="41"/>
    </row>
    <row r="365">
      <c r="B365" s="41"/>
    </row>
    <row r="366">
      <c r="B366" s="41"/>
    </row>
    <row r="367">
      <c r="B367" s="41"/>
    </row>
    <row r="368">
      <c r="B368" s="41"/>
    </row>
    <row r="369">
      <c r="B369" s="41"/>
    </row>
    <row r="370">
      <c r="B370" s="41"/>
    </row>
    <row r="371">
      <c r="B371" s="41"/>
    </row>
    <row r="372">
      <c r="B372" s="41"/>
    </row>
    <row r="373">
      <c r="B373" s="41"/>
    </row>
    <row r="374">
      <c r="B374" s="41"/>
    </row>
    <row r="375">
      <c r="B375" s="41"/>
    </row>
    <row r="376">
      <c r="B376" s="41"/>
    </row>
    <row r="377">
      <c r="B377" s="41"/>
    </row>
    <row r="378">
      <c r="B378" s="41"/>
    </row>
    <row r="379">
      <c r="B379" s="41"/>
    </row>
    <row r="380">
      <c r="B380" s="41"/>
    </row>
    <row r="381">
      <c r="B381" s="41"/>
    </row>
    <row r="382">
      <c r="B382" s="41"/>
    </row>
    <row r="383">
      <c r="B383" s="41"/>
    </row>
    <row r="384">
      <c r="B384" s="41"/>
    </row>
    <row r="385">
      <c r="B385" s="41"/>
    </row>
    <row r="386">
      <c r="B386" s="41"/>
    </row>
    <row r="387">
      <c r="B387" s="41"/>
    </row>
    <row r="388">
      <c r="B388" s="41"/>
    </row>
    <row r="389">
      <c r="B389" s="41"/>
    </row>
    <row r="390">
      <c r="B390" s="41"/>
    </row>
    <row r="391">
      <c r="B391" s="41"/>
    </row>
    <row r="392">
      <c r="B392" s="41"/>
    </row>
    <row r="393">
      <c r="B393" s="41"/>
    </row>
    <row r="394">
      <c r="B394" s="41"/>
    </row>
    <row r="395">
      <c r="B395" s="41"/>
    </row>
    <row r="396">
      <c r="B396" s="41"/>
    </row>
    <row r="397">
      <c r="B397" s="41"/>
    </row>
    <row r="398">
      <c r="B398" s="41"/>
    </row>
    <row r="399">
      <c r="B399" s="41"/>
    </row>
    <row r="400">
      <c r="B400" s="41"/>
    </row>
    <row r="401">
      <c r="B401" s="41"/>
    </row>
    <row r="402">
      <c r="B402" s="41"/>
    </row>
    <row r="403">
      <c r="B403" s="41"/>
    </row>
    <row r="404">
      <c r="B404" s="41"/>
    </row>
    <row r="405">
      <c r="B405" s="41"/>
    </row>
    <row r="406">
      <c r="B406" s="41"/>
    </row>
    <row r="407">
      <c r="B407" s="41"/>
    </row>
    <row r="408">
      <c r="B408" s="41"/>
    </row>
    <row r="409">
      <c r="B409" s="41"/>
    </row>
    <row r="410">
      <c r="B410" s="41"/>
    </row>
    <row r="411">
      <c r="B411" s="41"/>
    </row>
    <row r="412">
      <c r="B412" s="41"/>
    </row>
    <row r="413">
      <c r="B413" s="41"/>
    </row>
    <row r="414">
      <c r="B414" s="41"/>
    </row>
    <row r="415">
      <c r="B415" s="41"/>
    </row>
    <row r="416">
      <c r="B416" s="41"/>
    </row>
    <row r="417">
      <c r="B417" s="41"/>
    </row>
    <row r="418">
      <c r="B418" s="41"/>
    </row>
    <row r="419">
      <c r="B419" s="41"/>
    </row>
    <row r="420">
      <c r="B420" s="41"/>
    </row>
    <row r="421">
      <c r="B421" s="41"/>
    </row>
    <row r="422">
      <c r="B422" s="41"/>
    </row>
    <row r="423">
      <c r="B423" s="41"/>
    </row>
    <row r="424">
      <c r="B424" s="41"/>
    </row>
    <row r="425">
      <c r="B425" s="41"/>
    </row>
    <row r="426">
      <c r="B426" s="41"/>
    </row>
    <row r="427">
      <c r="B427" s="41"/>
    </row>
    <row r="428">
      <c r="B428" s="41"/>
    </row>
    <row r="429">
      <c r="B429" s="41"/>
    </row>
    <row r="430">
      <c r="B430" s="41"/>
    </row>
    <row r="431">
      <c r="B431" s="41"/>
    </row>
    <row r="432">
      <c r="B432" s="41"/>
    </row>
    <row r="433">
      <c r="B433" s="41"/>
    </row>
    <row r="434">
      <c r="B434" s="41"/>
    </row>
    <row r="435">
      <c r="B435" s="41"/>
    </row>
    <row r="436">
      <c r="B436" s="41"/>
    </row>
    <row r="437">
      <c r="B437" s="41"/>
    </row>
    <row r="438">
      <c r="B438" s="41"/>
    </row>
    <row r="439">
      <c r="B439" s="41"/>
    </row>
    <row r="440">
      <c r="B440" s="41"/>
    </row>
    <row r="441">
      <c r="B441" s="41"/>
    </row>
    <row r="442">
      <c r="B442" s="41"/>
    </row>
    <row r="443">
      <c r="B443" s="41"/>
    </row>
    <row r="444">
      <c r="B444" s="41"/>
    </row>
    <row r="445">
      <c r="B445" s="41"/>
    </row>
    <row r="446">
      <c r="B446" s="41"/>
    </row>
    <row r="447">
      <c r="B447" s="41"/>
    </row>
    <row r="448">
      <c r="B448" s="41"/>
    </row>
    <row r="449">
      <c r="B449" s="41"/>
    </row>
    <row r="450">
      <c r="B450" s="41"/>
    </row>
    <row r="451">
      <c r="B451" s="41"/>
    </row>
    <row r="452">
      <c r="B452" s="41"/>
    </row>
    <row r="453">
      <c r="B453" s="41"/>
    </row>
    <row r="454">
      <c r="B454" s="41"/>
    </row>
    <row r="455">
      <c r="B455" s="41"/>
    </row>
    <row r="456">
      <c r="B456" s="41"/>
    </row>
    <row r="457">
      <c r="B457" s="41"/>
    </row>
    <row r="458">
      <c r="B458" s="41"/>
    </row>
    <row r="459">
      <c r="B459" s="41"/>
    </row>
    <row r="460">
      <c r="B460" s="41"/>
    </row>
    <row r="461">
      <c r="B461" s="41"/>
    </row>
    <row r="462">
      <c r="B462" s="41"/>
    </row>
    <row r="463">
      <c r="B463" s="41"/>
    </row>
    <row r="464">
      <c r="B464" s="41"/>
    </row>
    <row r="465">
      <c r="B465" s="41"/>
    </row>
    <row r="466">
      <c r="B466" s="41"/>
    </row>
    <row r="467">
      <c r="B467" s="41"/>
    </row>
    <row r="468">
      <c r="B468" s="41"/>
    </row>
    <row r="469">
      <c r="B469" s="41"/>
    </row>
    <row r="470">
      <c r="B470" s="41"/>
    </row>
    <row r="471">
      <c r="B471" s="41"/>
    </row>
    <row r="472">
      <c r="B472" s="41"/>
    </row>
    <row r="473">
      <c r="B473" s="41"/>
    </row>
    <row r="474">
      <c r="B474" s="41"/>
    </row>
    <row r="475">
      <c r="B475" s="41"/>
    </row>
    <row r="476">
      <c r="B476" s="41"/>
    </row>
    <row r="477">
      <c r="B477" s="41"/>
    </row>
    <row r="478">
      <c r="B478" s="41"/>
    </row>
    <row r="479">
      <c r="B479" s="41"/>
    </row>
    <row r="480">
      <c r="B480" s="41"/>
    </row>
    <row r="481">
      <c r="B481" s="41"/>
    </row>
    <row r="482">
      <c r="B482" s="41"/>
    </row>
    <row r="483">
      <c r="B483" s="41"/>
    </row>
    <row r="484">
      <c r="B484" s="41"/>
    </row>
    <row r="485">
      <c r="B485" s="41"/>
    </row>
    <row r="486">
      <c r="B486" s="41"/>
    </row>
    <row r="487">
      <c r="B487" s="41"/>
    </row>
    <row r="488">
      <c r="B488" s="41"/>
    </row>
    <row r="489">
      <c r="B489" s="41"/>
    </row>
    <row r="490">
      <c r="B490" s="41"/>
    </row>
    <row r="491">
      <c r="B491" s="41"/>
    </row>
    <row r="492">
      <c r="B492" s="41"/>
    </row>
    <row r="493">
      <c r="B493" s="41"/>
    </row>
    <row r="494">
      <c r="B494" s="41"/>
    </row>
    <row r="495">
      <c r="B495" s="41"/>
    </row>
    <row r="496">
      <c r="B496" s="41"/>
    </row>
    <row r="497">
      <c r="B497" s="41"/>
    </row>
    <row r="498">
      <c r="B498" s="41"/>
    </row>
    <row r="499">
      <c r="B499" s="41"/>
    </row>
    <row r="500">
      <c r="B500" s="41"/>
    </row>
    <row r="501">
      <c r="B501" s="41"/>
    </row>
    <row r="502">
      <c r="B502" s="41"/>
    </row>
    <row r="503">
      <c r="B503" s="41"/>
    </row>
    <row r="504">
      <c r="B504" s="41"/>
    </row>
    <row r="505">
      <c r="B505" s="41"/>
    </row>
    <row r="506">
      <c r="B506" s="41"/>
    </row>
    <row r="507">
      <c r="B507" s="41"/>
    </row>
    <row r="508">
      <c r="B508" s="41"/>
    </row>
    <row r="509">
      <c r="B509" s="41"/>
    </row>
    <row r="510">
      <c r="B510" s="41"/>
    </row>
    <row r="511">
      <c r="B511" s="41"/>
    </row>
    <row r="512">
      <c r="B512" s="41"/>
    </row>
    <row r="513">
      <c r="B513" s="41"/>
    </row>
    <row r="514">
      <c r="B514" s="41"/>
    </row>
    <row r="515">
      <c r="B515" s="41"/>
    </row>
    <row r="516">
      <c r="B516" s="41"/>
    </row>
    <row r="517">
      <c r="B517" s="41"/>
    </row>
    <row r="518">
      <c r="B518" s="41"/>
    </row>
    <row r="519">
      <c r="B519" s="41"/>
    </row>
    <row r="520">
      <c r="B520" s="41"/>
    </row>
    <row r="521">
      <c r="B521" s="41"/>
    </row>
    <row r="522">
      <c r="B522" s="41"/>
    </row>
    <row r="523">
      <c r="B523" s="41"/>
    </row>
    <row r="524">
      <c r="B524" s="41"/>
    </row>
    <row r="525">
      <c r="B525" s="41"/>
    </row>
    <row r="526">
      <c r="B526" s="41"/>
    </row>
    <row r="527">
      <c r="B527" s="41"/>
    </row>
    <row r="528">
      <c r="B528" s="41"/>
    </row>
    <row r="529">
      <c r="B529" s="41"/>
    </row>
    <row r="530">
      <c r="B530" s="41"/>
    </row>
    <row r="531">
      <c r="B531" s="41"/>
    </row>
    <row r="532">
      <c r="B532" s="41"/>
    </row>
    <row r="533">
      <c r="B533" s="41"/>
    </row>
    <row r="534">
      <c r="B534" s="41"/>
    </row>
    <row r="535">
      <c r="B535" s="41"/>
    </row>
    <row r="536">
      <c r="B536" s="41"/>
    </row>
    <row r="537">
      <c r="B537" s="41"/>
    </row>
    <row r="538">
      <c r="B538" s="41"/>
    </row>
    <row r="539">
      <c r="B539" s="41"/>
    </row>
    <row r="540">
      <c r="B540" s="41"/>
    </row>
    <row r="541">
      <c r="B541" s="41"/>
    </row>
    <row r="542">
      <c r="B542" s="41"/>
    </row>
    <row r="543">
      <c r="B543" s="41"/>
    </row>
    <row r="544">
      <c r="B544" s="41"/>
    </row>
    <row r="545">
      <c r="B545" s="41"/>
    </row>
    <row r="546">
      <c r="B546" s="41"/>
    </row>
    <row r="547">
      <c r="B547" s="41"/>
    </row>
    <row r="548">
      <c r="B548" s="41"/>
    </row>
    <row r="549">
      <c r="B549" s="41"/>
    </row>
    <row r="550">
      <c r="B550" s="41"/>
    </row>
    <row r="551">
      <c r="B551" s="41"/>
    </row>
    <row r="552">
      <c r="B552" s="41"/>
    </row>
    <row r="553">
      <c r="B553" s="41"/>
    </row>
    <row r="554">
      <c r="B554" s="41"/>
    </row>
    <row r="555">
      <c r="B555" s="41"/>
    </row>
    <row r="556">
      <c r="B556" s="41"/>
    </row>
    <row r="557">
      <c r="B557" s="41"/>
    </row>
    <row r="558">
      <c r="B558" s="41"/>
    </row>
    <row r="559">
      <c r="B559" s="41"/>
    </row>
    <row r="560">
      <c r="B560" s="41"/>
    </row>
    <row r="561">
      <c r="B561" s="41"/>
    </row>
    <row r="562">
      <c r="B562" s="41"/>
    </row>
    <row r="563">
      <c r="B563" s="41"/>
    </row>
    <row r="564">
      <c r="B564" s="41"/>
    </row>
    <row r="565">
      <c r="B565" s="41"/>
    </row>
    <row r="566">
      <c r="B566" s="41"/>
    </row>
    <row r="567">
      <c r="B567" s="41"/>
    </row>
    <row r="568">
      <c r="B568" s="41"/>
    </row>
    <row r="569">
      <c r="B569" s="41"/>
    </row>
    <row r="570">
      <c r="B570" s="41"/>
    </row>
    <row r="571">
      <c r="B571" s="41"/>
    </row>
    <row r="572">
      <c r="B572" s="41"/>
    </row>
    <row r="573">
      <c r="B573" s="41"/>
    </row>
    <row r="574">
      <c r="B574" s="41"/>
    </row>
    <row r="575">
      <c r="B575" s="41"/>
    </row>
    <row r="576">
      <c r="B576" s="41"/>
    </row>
    <row r="577">
      <c r="B577" s="41"/>
    </row>
    <row r="578">
      <c r="B578" s="41"/>
    </row>
    <row r="579">
      <c r="B579" s="41"/>
    </row>
    <row r="580">
      <c r="B580" s="41"/>
    </row>
    <row r="581">
      <c r="B581" s="41"/>
    </row>
    <row r="582">
      <c r="B582" s="41"/>
    </row>
    <row r="583">
      <c r="B583" s="41"/>
    </row>
    <row r="584">
      <c r="B584" s="41"/>
    </row>
    <row r="585">
      <c r="B585" s="41"/>
    </row>
    <row r="586">
      <c r="B586" s="41"/>
    </row>
    <row r="587">
      <c r="B587" s="41"/>
    </row>
    <row r="588">
      <c r="B588" s="41"/>
    </row>
    <row r="589">
      <c r="B589" s="41"/>
    </row>
    <row r="590">
      <c r="B590" s="41"/>
    </row>
    <row r="591">
      <c r="B591" s="41"/>
    </row>
    <row r="592">
      <c r="B592" s="41"/>
    </row>
    <row r="593">
      <c r="B593" s="41"/>
    </row>
    <row r="594">
      <c r="B594" s="41"/>
    </row>
    <row r="595">
      <c r="B595" s="41"/>
    </row>
    <row r="596">
      <c r="B596" s="41"/>
    </row>
    <row r="597">
      <c r="B597" s="41"/>
    </row>
    <row r="598">
      <c r="B598" s="41"/>
    </row>
    <row r="599">
      <c r="B599" s="41"/>
    </row>
    <row r="600">
      <c r="B600" s="41"/>
    </row>
    <row r="601">
      <c r="B601" s="41"/>
    </row>
    <row r="602">
      <c r="B602" s="41"/>
    </row>
    <row r="603">
      <c r="B603" s="41"/>
    </row>
    <row r="604">
      <c r="B604" s="41"/>
    </row>
    <row r="605">
      <c r="B605" s="41"/>
    </row>
    <row r="606">
      <c r="B606" s="41"/>
    </row>
    <row r="607">
      <c r="B607" s="41"/>
    </row>
    <row r="608">
      <c r="B608" s="41"/>
    </row>
    <row r="609">
      <c r="B609" s="41"/>
    </row>
    <row r="610">
      <c r="B610" s="41"/>
    </row>
    <row r="611">
      <c r="B611" s="41"/>
    </row>
    <row r="612">
      <c r="B612" s="41"/>
    </row>
    <row r="613">
      <c r="B613" s="41"/>
    </row>
    <row r="614">
      <c r="B614" s="41"/>
    </row>
    <row r="615">
      <c r="B615" s="41"/>
    </row>
    <row r="616">
      <c r="B616" s="41"/>
    </row>
    <row r="617">
      <c r="B617" s="41"/>
    </row>
    <row r="618">
      <c r="B618" s="41"/>
    </row>
    <row r="619">
      <c r="B619" s="41"/>
    </row>
    <row r="620">
      <c r="B620" s="41"/>
    </row>
    <row r="621">
      <c r="B621" s="41"/>
    </row>
    <row r="622">
      <c r="B622" s="41"/>
    </row>
    <row r="623">
      <c r="B623" s="41"/>
    </row>
    <row r="624">
      <c r="B624" s="41"/>
    </row>
    <row r="625">
      <c r="B625" s="41"/>
    </row>
    <row r="626">
      <c r="B626" s="41"/>
    </row>
    <row r="627">
      <c r="B627" s="41"/>
    </row>
    <row r="628">
      <c r="B628" s="41"/>
    </row>
    <row r="629">
      <c r="B629" s="41"/>
    </row>
    <row r="630">
      <c r="B630" s="41"/>
    </row>
    <row r="631">
      <c r="B631" s="41"/>
    </row>
    <row r="632">
      <c r="B632" s="41"/>
    </row>
    <row r="633">
      <c r="B633" s="41"/>
    </row>
    <row r="634">
      <c r="B634" s="41"/>
    </row>
    <row r="635">
      <c r="B635" s="41"/>
    </row>
    <row r="636">
      <c r="B636" s="41"/>
    </row>
    <row r="637">
      <c r="B637" s="41"/>
    </row>
    <row r="638">
      <c r="B638" s="41"/>
    </row>
    <row r="639">
      <c r="B639" s="41"/>
    </row>
    <row r="640">
      <c r="B640" s="41"/>
    </row>
    <row r="641">
      <c r="B641" s="41"/>
    </row>
    <row r="642">
      <c r="B642" s="41"/>
    </row>
    <row r="643">
      <c r="B643" s="41"/>
    </row>
    <row r="644">
      <c r="B644" s="41"/>
    </row>
    <row r="645">
      <c r="B645" s="41"/>
    </row>
    <row r="646">
      <c r="B646" s="41"/>
    </row>
    <row r="647">
      <c r="B647" s="41"/>
    </row>
    <row r="648">
      <c r="B648" s="41"/>
    </row>
    <row r="649">
      <c r="B649" s="41"/>
    </row>
    <row r="650">
      <c r="B650" s="41"/>
    </row>
    <row r="651">
      <c r="B651" s="41"/>
    </row>
    <row r="652">
      <c r="B652" s="41"/>
    </row>
    <row r="653">
      <c r="B653" s="41"/>
    </row>
    <row r="654">
      <c r="B654" s="41"/>
    </row>
    <row r="655">
      <c r="B655" s="41"/>
    </row>
    <row r="656">
      <c r="B656" s="41"/>
    </row>
    <row r="657">
      <c r="B657" s="41"/>
    </row>
    <row r="658">
      <c r="B658" s="41"/>
    </row>
    <row r="659">
      <c r="B659" s="41"/>
    </row>
    <row r="660">
      <c r="B660" s="41"/>
    </row>
    <row r="661">
      <c r="B661" s="41"/>
    </row>
    <row r="662">
      <c r="B662" s="41"/>
    </row>
    <row r="663">
      <c r="B663" s="41"/>
    </row>
    <row r="664">
      <c r="B664" s="41"/>
    </row>
    <row r="665">
      <c r="B665" s="41"/>
    </row>
    <row r="666">
      <c r="B666" s="41"/>
    </row>
    <row r="667">
      <c r="B667" s="41"/>
    </row>
    <row r="668">
      <c r="B668" s="41"/>
    </row>
    <row r="669">
      <c r="B669" s="41"/>
    </row>
    <row r="670">
      <c r="B670" s="41"/>
    </row>
    <row r="671">
      <c r="B671" s="41"/>
    </row>
    <row r="672">
      <c r="B672" s="41"/>
    </row>
    <row r="673">
      <c r="B673" s="41"/>
    </row>
    <row r="674">
      <c r="B674" s="41"/>
    </row>
    <row r="675">
      <c r="B675" s="41"/>
    </row>
    <row r="676">
      <c r="B676" s="41"/>
    </row>
    <row r="677">
      <c r="B677" s="41"/>
    </row>
    <row r="678">
      <c r="B678" s="41"/>
    </row>
    <row r="679">
      <c r="B679" s="41"/>
    </row>
    <row r="680">
      <c r="B680" s="41"/>
    </row>
    <row r="681">
      <c r="B681" s="41"/>
    </row>
    <row r="682">
      <c r="B682" s="41"/>
    </row>
    <row r="683">
      <c r="B683" s="41"/>
    </row>
    <row r="684">
      <c r="B684" s="41"/>
    </row>
    <row r="685">
      <c r="B685" s="41"/>
    </row>
    <row r="686">
      <c r="B686" s="41"/>
    </row>
    <row r="687">
      <c r="B687" s="41"/>
    </row>
    <row r="688">
      <c r="B688" s="41"/>
    </row>
    <row r="689">
      <c r="B689" s="41"/>
    </row>
    <row r="690">
      <c r="B690" s="41"/>
    </row>
    <row r="691">
      <c r="B691" s="41"/>
    </row>
    <row r="692">
      <c r="B692" s="41"/>
    </row>
    <row r="693">
      <c r="B693" s="41"/>
    </row>
    <row r="694">
      <c r="B694" s="41"/>
    </row>
    <row r="695">
      <c r="B695" s="41"/>
    </row>
    <row r="696">
      <c r="B696" s="41"/>
    </row>
    <row r="697">
      <c r="B697" s="41"/>
    </row>
    <row r="698">
      <c r="B698" s="41"/>
    </row>
    <row r="699">
      <c r="B699" s="41"/>
    </row>
    <row r="700">
      <c r="B700" s="41"/>
    </row>
    <row r="701">
      <c r="B701" s="41"/>
    </row>
    <row r="702">
      <c r="B702" s="41"/>
    </row>
    <row r="703">
      <c r="B703" s="41"/>
    </row>
    <row r="704">
      <c r="B704" s="41"/>
    </row>
    <row r="705">
      <c r="B705" s="41"/>
    </row>
    <row r="706">
      <c r="B706" s="41"/>
    </row>
    <row r="707">
      <c r="B707" s="41"/>
    </row>
    <row r="708">
      <c r="B708" s="41"/>
    </row>
    <row r="709">
      <c r="B709" s="41"/>
    </row>
    <row r="710">
      <c r="B710" s="41"/>
    </row>
    <row r="711">
      <c r="B711" s="41"/>
    </row>
    <row r="712">
      <c r="B712" s="41"/>
    </row>
    <row r="713">
      <c r="B713" s="41"/>
    </row>
    <row r="714">
      <c r="B714" s="41"/>
    </row>
    <row r="715">
      <c r="B715" s="41"/>
    </row>
    <row r="716">
      <c r="B716" s="41"/>
    </row>
    <row r="717">
      <c r="B717" s="41"/>
    </row>
    <row r="718">
      <c r="B718" s="41"/>
    </row>
    <row r="719">
      <c r="B719" s="41"/>
    </row>
    <row r="720">
      <c r="B720" s="41"/>
    </row>
    <row r="721">
      <c r="B721" s="41"/>
    </row>
    <row r="722">
      <c r="B722" s="41"/>
    </row>
    <row r="723">
      <c r="B723" s="41"/>
    </row>
    <row r="724">
      <c r="B724" s="41"/>
    </row>
    <row r="725">
      <c r="B725" s="41"/>
    </row>
    <row r="726">
      <c r="B726" s="41"/>
    </row>
    <row r="727">
      <c r="B727" s="41"/>
    </row>
    <row r="728">
      <c r="B728" s="41"/>
    </row>
    <row r="729">
      <c r="B729" s="41"/>
    </row>
    <row r="730">
      <c r="B730" s="41"/>
    </row>
    <row r="731">
      <c r="B731" s="41"/>
    </row>
    <row r="732">
      <c r="B732" s="41"/>
    </row>
    <row r="733">
      <c r="B733" s="41"/>
    </row>
    <row r="734">
      <c r="B734" s="41"/>
    </row>
    <row r="735">
      <c r="B735" s="41"/>
    </row>
    <row r="736">
      <c r="B736" s="41"/>
    </row>
    <row r="737">
      <c r="B737" s="41"/>
    </row>
    <row r="738">
      <c r="B738" s="41"/>
    </row>
    <row r="739">
      <c r="B739" s="41"/>
    </row>
    <row r="740">
      <c r="B740" s="41"/>
    </row>
    <row r="741">
      <c r="B741" s="41"/>
    </row>
    <row r="742">
      <c r="B742" s="41"/>
    </row>
    <row r="743">
      <c r="B743" s="41"/>
    </row>
    <row r="744">
      <c r="B744" s="41"/>
    </row>
    <row r="745">
      <c r="B745" s="41"/>
    </row>
    <row r="746">
      <c r="B746" s="41"/>
    </row>
    <row r="747">
      <c r="B747" s="41"/>
    </row>
    <row r="748">
      <c r="B748" s="41"/>
    </row>
    <row r="749">
      <c r="B749" s="41"/>
    </row>
    <row r="750">
      <c r="B750" s="41"/>
    </row>
    <row r="751">
      <c r="B751" s="41"/>
    </row>
    <row r="752">
      <c r="B752" s="41"/>
    </row>
    <row r="753">
      <c r="B753" s="41"/>
    </row>
    <row r="754">
      <c r="B754" s="41"/>
    </row>
    <row r="755">
      <c r="B755" s="41"/>
    </row>
    <row r="756">
      <c r="B756" s="41"/>
    </row>
    <row r="757">
      <c r="B757" s="41"/>
    </row>
    <row r="758">
      <c r="B758" s="41"/>
    </row>
    <row r="759">
      <c r="B759" s="41"/>
    </row>
    <row r="760">
      <c r="B760" s="41"/>
    </row>
    <row r="761">
      <c r="B761" s="41"/>
    </row>
    <row r="762">
      <c r="B762" s="41"/>
    </row>
    <row r="763">
      <c r="B763" s="41"/>
    </row>
    <row r="764">
      <c r="B764" s="41"/>
    </row>
    <row r="765">
      <c r="B765" s="41"/>
    </row>
    <row r="766">
      <c r="B766" s="41"/>
    </row>
    <row r="767">
      <c r="B767" s="41"/>
    </row>
    <row r="768">
      <c r="B768" s="41"/>
    </row>
    <row r="769">
      <c r="B769" s="41"/>
    </row>
    <row r="770">
      <c r="B770" s="41"/>
    </row>
    <row r="771">
      <c r="B771" s="41"/>
    </row>
    <row r="772">
      <c r="B772" s="41"/>
    </row>
    <row r="773">
      <c r="B773" s="41"/>
    </row>
    <row r="774">
      <c r="B774" s="41"/>
    </row>
    <row r="775">
      <c r="B775" s="41"/>
    </row>
    <row r="776">
      <c r="B776" s="41"/>
    </row>
    <row r="777">
      <c r="B777" s="41"/>
    </row>
    <row r="778">
      <c r="B778" s="41"/>
    </row>
    <row r="779">
      <c r="B779" s="41"/>
    </row>
    <row r="780">
      <c r="B780" s="41"/>
    </row>
    <row r="781">
      <c r="B781" s="41"/>
    </row>
    <row r="782">
      <c r="B782" s="41"/>
    </row>
    <row r="783">
      <c r="B783" s="41"/>
    </row>
    <row r="784">
      <c r="B784" s="41"/>
    </row>
    <row r="785">
      <c r="B785" s="41"/>
    </row>
    <row r="786">
      <c r="B786" s="41"/>
    </row>
    <row r="787">
      <c r="B787" s="41"/>
    </row>
    <row r="788">
      <c r="B788" s="41"/>
    </row>
    <row r="789">
      <c r="B789" s="41"/>
    </row>
    <row r="790">
      <c r="B790" s="41"/>
    </row>
    <row r="791">
      <c r="B791" s="41"/>
    </row>
    <row r="792">
      <c r="B792" s="41"/>
    </row>
    <row r="793">
      <c r="B793" s="41"/>
    </row>
    <row r="794">
      <c r="B794" s="41"/>
    </row>
    <row r="795">
      <c r="B795" s="41"/>
    </row>
    <row r="796">
      <c r="B796" s="41"/>
    </row>
    <row r="797">
      <c r="B797" s="41"/>
    </row>
    <row r="798">
      <c r="B798" s="41"/>
    </row>
    <row r="799">
      <c r="B799" s="41"/>
    </row>
    <row r="800">
      <c r="B800" s="41"/>
    </row>
    <row r="801">
      <c r="B801" s="41"/>
    </row>
    <row r="802">
      <c r="B802" s="41"/>
    </row>
    <row r="803">
      <c r="B803" s="41"/>
    </row>
    <row r="804">
      <c r="B804" s="41"/>
    </row>
    <row r="805">
      <c r="B805" s="41"/>
    </row>
    <row r="806">
      <c r="B806" s="41"/>
    </row>
    <row r="807">
      <c r="B807" s="41"/>
    </row>
    <row r="808">
      <c r="B808" s="41"/>
    </row>
    <row r="809">
      <c r="B809" s="41"/>
    </row>
    <row r="810">
      <c r="B810" s="41"/>
    </row>
    <row r="811">
      <c r="B811" s="41"/>
    </row>
    <row r="812">
      <c r="B812" s="41"/>
    </row>
    <row r="813">
      <c r="B813" s="41"/>
    </row>
    <row r="814">
      <c r="B814" s="41"/>
    </row>
    <row r="815">
      <c r="B815" s="41"/>
    </row>
    <row r="816">
      <c r="B816" s="41"/>
    </row>
    <row r="817">
      <c r="B817" s="41"/>
    </row>
    <row r="818">
      <c r="B818" s="41"/>
    </row>
    <row r="819">
      <c r="B819" s="41"/>
    </row>
    <row r="820">
      <c r="B820" s="41"/>
    </row>
    <row r="821">
      <c r="B821" s="41"/>
    </row>
    <row r="822">
      <c r="B822" s="41"/>
    </row>
    <row r="823">
      <c r="B823" s="41"/>
    </row>
    <row r="824">
      <c r="B824" s="41"/>
    </row>
    <row r="825">
      <c r="B825" s="41"/>
    </row>
    <row r="826">
      <c r="B826" s="41"/>
    </row>
    <row r="827">
      <c r="B827" s="41"/>
    </row>
    <row r="828">
      <c r="B828" s="41"/>
    </row>
    <row r="829">
      <c r="B829" s="41"/>
    </row>
    <row r="830">
      <c r="B830" s="41"/>
    </row>
    <row r="831">
      <c r="B831" s="41"/>
    </row>
    <row r="832">
      <c r="B832" s="41"/>
    </row>
    <row r="833">
      <c r="B833" s="41"/>
    </row>
    <row r="834">
      <c r="B834" s="41"/>
    </row>
    <row r="835">
      <c r="B835" s="41"/>
    </row>
    <row r="836">
      <c r="B836" s="41"/>
    </row>
    <row r="837">
      <c r="B837" s="41"/>
    </row>
    <row r="838">
      <c r="B838" s="41"/>
    </row>
    <row r="839">
      <c r="B839" s="41"/>
    </row>
    <row r="840">
      <c r="B840" s="41"/>
    </row>
    <row r="841">
      <c r="B841" s="41"/>
    </row>
    <row r="842">
      <c r="B842" s="41"/>
    </row>
    <row r="843">
      <c r="B843" s="41"/>
    </row>
    <row r="844">
      <c r="B844" s="41"/>
    </row>
    <row r="845">
      <c r="B845" s="41"/>
    </row>
    <row r="846">
      <c r="B846" s="41"/>
    </row>
    <row r="847">
      <c r="B847" s="41"/>
    </row>
    <row r="848">
      <c r="B848" s="41"/>
    </row>
    <row r="849">
      <c r="B849" s="41"/>
    </row>
    <row r="850">
      <c r="B850" s="41"/>
    </row>
    <row r="851">
      <c r="B851" s="41"/>
    </row>
    <row r="852">
      <c r="B852" s="41"/>
    </row>
    <row r="853">
      <c r="B853" s="41"/>
    </row>
    <row r="854">
      <c r="B854" s="41"/>
    </row>
    <row r="855">
      <c r="B855" s="41"/>
    </row>
    <row r="856">
      <c r="B856" s="41"/>
    </row>
    <row r="857">
      <c r="B857" s="41"/>
    </row>
    <row r="858">
      <c r="B858" s="41"/>
    </row>
    <row r="859">
      <c r="B859" s="41"/>
    </row>
    <row r="860">
      <c r="B860" s="41"/>
    </row>
    <row r="861">
      <c r="B861" s="41"/>
    </row>
    <row r="862">
      <c r="B862" s="41"/>
    </row>
    <row r="863">
      <c r="B863" s="41"/>
    </row>
    <row r="864">
      <c r="B864" s="41"/>
    </row>
    <row r="865">
      <c r="B865" s="41"/>
    </row>
    <row r="866">
      <c r="B866" s="41"/>
    </row>
    <row r="867">
      <c r="B867" s="41"/>
    </row>
    <row r="868">
      <c r="B868" s="41"/>
    </row>
    <row r="869">
      <c r="B869" s="41"/>
    </row>
    <row r="870">
      <c r="B870" s="41"/>
    </row>
    <row r="871">
      <c r="B871" s="41"/>
    </row>
    <row r="872">
      <c r="B872" s="41"/>
    </row>
    <row r="873">
      <c r="B873" s="41"/>
    </row>
    <row r="874">
      <c r="B874" s="41"/>
    </row>
    <row r="875">
      <c r="B875" s="41"/>
    </row>
    <row r="876">
      <c r="B876" s="41"/>
    </row>
    <row r="877">
      <c r="B877" s="41"/>
    </row>
    <row r="878">
      <c r="B878" s="41"/>
    </row>
    <row r="879">
      <c r="B879" s="41"/>
    </row>
    <row r="880">
      <c r="B880" s="41"/>
    </row>
    <row r="881">
      <c r="B881" s="41"/>
    </row>
    <row r="882">
      <c r="B882" s="41"/>
    </row>
    <row r="883">
      <c r="B883" s="41"/>
    </row>
    <row r="884">
      <c r="B884" s="41"/>
    </row>
    <row r="885">
      <c r="B885" s="41"/>
    </row>
    <row r="886">
      <c r="B886" s="41"/>
    </row>
    <row r="887">
      <c r="B887" s="41"/>
    </row>
    <row r="888">
      <c r="B888" s="41"/>
    </row>
    <row r="889">
      <c r="B889" s="41"/>
    </row>
    <row r="890">
      <c r="B890" s="41"/>
    </row>
    <row r="891">
      <c r="B891" s="41"/>
    </row>
    <row r="892">
      <c r="B892" s="41"/>
    </row>
    <row r="893">
      <c r="B893" s="41"/>
    </row>
    <row r="894">
      <c r="B894" s="41"/>
    </row>
    <row r="895">
      <c r="B895" s="41"/>
    </row>
    <row r="896">
      <c r="B896" s="41"/>
    </row>
    <row r="897">
      <c r="B897" s="41"/>
    </row>
    <row r="898">
      <c r="B898" s="41"/>
    </row>
    <row r="899">
      <c r="B899" s="41"/>
    </row>
    <row r="900">
      <c r="B900" s="41"/>
    </row>
    <row r="901">
      <c r="B901" s="41"/>
    </row>
    <row r="902">
      <c r="B902" s="41"/>
    </row>
    <row r="903">
      <c r="B903" s="41"/>
    </row>
    <row r="904">
      <c r="B904" s="41"/>
    </row>
    <row r="905">
      <c r="B905" s="41"/>
    </row>
    <row r="906">
      <c r="B906" s="41"/>
    </row>
    <row r="907">
      <c r="B907" s="41"/>
    </row>
    <row r="908">
      <c r="B908" s="41"/>
    </row>
    <row r="909">
      <c r="B909" s="41"/>
    </row>
    <row r="910">
      <c r="B910" s="41"/>
    </row>
    <row r="911">
      <c r="B911" s="41"/>
    </row>
    <row r="912">
      <c r="B912" s="41"/>
    </row>
    <row r="913">
      <c r="B913" s="41"/>
    </row>
    <row r="914">
      <c r="B914" s="41"/>
    </row>
    <row r="915">
      <c r="B915" s="41"/>
    </row>
    <row r="916">
      <c r="B916" s="41"/>
    </row>
    <row r="917">
      <c r="B917" s="41"/>
    </row>
    <row r="918">
      <c r="B918" s="41"/>
    </row>
    <row r="919">
      <c r="B919" s="41"/>
    </row>
    <row r="920">
      <c r="B920" s="41"/>
    </row>
    <row r="921">
      <c r="B921" s="41"/>
    </row>
    <row r="922">
      <c r="B922" s="41"/>
    </row>
    <row r="923">
      <c r="B923" s="41"/>
    </row>
    <row r="924">
      <c r="B924" s="41"/>
    </row>
    <row r="925">
      <c r="B925" s="41"/>
    </row>
    <row r="926">
      <c r="B926" s="41"/>
    </row>
    <row r="927">
      <c r="B927" s="41"/>
    </row>
    <row r="928">
      <c r="B928" s="41"/>
    </row>
    <row r="929">
      <c r="B929" s="41"/>
    </row>
    <row r="930">
      <c r="B930" s="41"/>
    </row>
    <row r="931">
      <c r="B931" s="41"/>
    </row>
    <row r="932">
      <c r="B932" s="41"/>
    </row>
    <row r="933">
      <c r="B933" s="41"/>
    </row>
    <row r="934">
      <c r="B934" s="41"/>
    </row>
    <row r="935">
      <c r="B935" s="41"/>
    </row>
    <row r="936">
      <c r="B936" s="41"/>
    </row>
    <row r="937">
      <c r="B937" s="41"/>
    </row>
    <row r="938">
      <c r="B938" s="41"/>
    </row>
    <row r="939">
      <c r="B939" s="41"/>
    </row>
    <row r="940">
      <c r="B940" s="41"/>
    </row>
    <row r="941">
      <c r="B941" s="41"/>
    </row>
    <row r="942">
      <c r="B942" s="41"/>
    </row>
    <row r="943">
      <c r="B943" s="41"/>
    </row>
    <row r="944">
      <c r="B944" s="41"/>
    </row>
    <row r="945">
      <c r="B945" s="41"/>
    </row>
    <row r="946">
      <c r="B946" s="41"/>
    </row>
    <row r="947">
      <c r="B947" s="41"/>
    </row>
    <row r="948">
      <c r="B948" s="41"/>
    </row>
    <row r="949">
      <c r="B949" s="41"/>
    </row>
    <row r="950">
      <c r="B950" s="41"/>
    </row>
    <row r="951">
      <c r="B951" s="41"/>
    </row>
    <row r="952">
      <c r="B952" s="41"/>
    </row>
    <row r="953">
      <c r="B953" s="41"/>
    </row>
    <row r="954">
      <c r="B954" s="41"/>
    </row>
    <row r="955">
      <c r="B955" s="41"/>
    </row>
    <row r="956">
      <c r="B956" s="41"/>
    </row>
    <row r="957">
      <c r="B957" s="41"/>
    </row>
    <row r="958">
      <c r="B958" s="41"/>
    </row>
    <row r="959">
      <c r="B959" s="41"/>
    </row>
    <row r="960">
      <c r="B960" s="41"/>
    </row>
    <row r="961">
      <c r="B961" s="41"/>
    </row>
    <row r="962">
      <c r="B962" s="41"/>
    </row>
    <row r="963">
      <c r="B963" s="41"/>
    </row>
    <row r="964">
      <c r="B964" s="41"/>
    </row>
    <row r="965">
      <c r="B965" s="41"/>
    </row>
    <row r="966">
      <c r="B966" s="41"/>
    </row>
    <row r="967">
      <c r="B967" s="41"/>
    </row>
    <row r="968">
      <c r="B968" s="41"/>
    </row>
    <row r="969">
      <c r="B969" s="41"/>
    </row>
    <row r="970">
      <c r="B970" s="41"/>
    </row>
    <row r="971">
      <c r="B971" s="41"/>
    </row>
    <row r="972">
      <c r="B972" s="41"/>
    </row>
    <row r="973">
      <c r="B973" s="41"/>
    </row>
    <row r="974">
      <c r="B974" s="41"/>
    </row>
    <row r="975">
      <c r="B975" s="41"/>
    </row>
    <row r="976">
      <c r="B976" s="41"/>
    </row>
    <row r="977">
      <c r="B977" s="41"/>
    </row>
    <row r="978">
      <c r="B978" s="41"/>
    </row>
    <row r="979">
      <c r="B979" s="41"/>
    </row>
    <row r="980">
      <c r="B980" s="41"/>
    </row>
    <row r="981">
      <c r="B981" s="41"/>
    </row>
    <row r="982">
      <c r="B982" s="41"/>
    </row>
    <row r="983">
      <c r="B983" s="41"/>
    </row>
    <row r="984">
      <c r="B984" s="41"/>
    </row>
    <row r="985">
      <c r="B985" s="41"/>
    </row>
    <row r="986">
      <c r="B986" s="41"/>
    </row>
    <row r="987">
      <c r="B987" s="41"/>
    </row>
    <row r="988">
      <c r="B988" s="41"/>
    </row>
    <row r="989">
      <c r="B989" s="41"/>
    </row>
    <row r="990">
      <c r="B990" s="41"/>
    </row>
    <row r="991">
      <c r="B991" s="41"/>
    </row>
    <row r="992">
      <c r="B992" s="41"/>
    </row>
    <row r="993">
      <c r="B993" s="41"/>
    </row>
    <row r="994">
      <c r="B994" s="41"/>
    </row>
    <row r="995">
      <c r="B995" s="41"/>
    </row>
    <row r="996">
      <c r="B996" s="41"/>
    </row>
    <row r="997">
      <c r="B997" s="41"/>
    </row>
    <row r="998">
      <c r="B998" s="41"/>
    </row>
    <row r="999">
      <c r="B999" s="41"/>
    </row>
    <row r="1000">
      <c r="B1000" s="41"/>
    </row>
    <row r="1001">
      <c r="B1001" s="41"/>
    </row>
    <row r="1002">
      <c r="B1002" s="41"/>
    </row>
  </sheetData>
  <mergeCells count="2">
    <mergeCell ref="D1:E1"/>
    <mergeCell ref="M1:N1"/>
  </mergeCells>
  <conditionalFormatting sqref="K2">
    <cfRule type="cellIs" dxfId="0" priority="1" operator="equal">
      <formula>"TRUE"</formula>
    </cfRule>
  </conditionalFormatting>
  <conditionalFormatting sqref="K3:K203">
    <cfRule type="cellIs" dxfId="0" priority="2" operator="equal">
      <formula>"TRUE"</formula>
    </cfRule>
  </conditionalFormatting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2" max="2" width="32.75"/>
    <col customWidth="1" min="3" max="15" width="5.13"/>
  </cols>
  <sheetData>
    <row r="1">
      <c r="C1" s="1"/>
      <c r="D1" s="1"/>
      <c r="H1" s="1"/>
      <c r="J1" s="1"/>
      <c r="L1" s="2"/>
      <c r="N1" s="2"/>
      <c r="P1" s="1"/>
      <c r="R1" s="1"/>
    </row>
    <row r="2">
      <c r="C2" s="1" t="s">
        <v>181</v>
      </c>
      <c r="P2" s="1" t="s">
        <v>182</v>
      </c>
      <c r="Q2" s="1" t="s">
        <v>183</v>
      </c>
      <c r="R2" s="1"/>
      <c r="S2" s="1"/>
    </row>
    <row r="3">
      <c r="A3" s="4" t="s">
        <v>9</v>
      </c>
      <c r="B3" s="4" t="s">
        <v>10</v>
      </c>
      <c r="C3" s="4">
        <v>1.0</v>
      </c>
      <c r="D3" s="4">
        <v>2.0</v>
      </c>
      <c r="E3" s="4">
        <v>3.0</v>
      </c>
      <c r="F3" s="4">
        <v>4.0</v>
      </c>
      <c r="G3" s="4">
        <v>5.0</v>
      </c>
      <c r="H3" s="4">
        <v>6.0</v>
      </c>
      <c r="I3" s="4">
        <v>7.0</v>
      </c>
      <c r="J3" s="4">
        <v>8.0</v>
      </c>
      <c r="K3" s="4">
        <v>9.0</v>
      </c>
      <c r="L3" s="4">
        <v>10.0</v>
      </c>
      <c r="M3" s="4">
        <v>11.0</v>
      </c>
      <c r="N3" s="4">
        <v>12.0</v>
      </c>
      <c r="O3" s="4">
        <v>13.0</v>
      </c>
    </row>
    <row r="4">
      <c r="A4" s="6" t="s">
        <v>13</v>
      </c>
      <c r="B4" s="7" t="str">
        <f t="array" ref="B4">INDEX('Svi studenti'!$C$2:$C1001,MATCH(A4, 'Svi studenti'!$B$2:$B1001, 0))</f>
        <v>Ајдуковић, Лука</v>
      </c>
      <c r="E4" s="4">
        <v>1.0</v>
      </c>
      <c r="L4" s="4">
        <v>1.0</v>
      </c>
      <c r="P4" s="7">
        <f t="shared" ref="P4:P171" si="1">sum(C4:O4)</f>
        <v>2</v>
      </c>
      <c r="Q4" s="7">
        <f t="shared" ref="Q4:Q171" si="2">if(P4 &gt; 0, min(P4*5/10,5), 0)</f>
        <v>1</v>
      </c>
    </row>
    <row r="5">
      <c r="A5" s="6" t="s">
        <v>14</v>
      </c>
      <c r="B5" s="7" t="str">
        <f t="array" ref="B5">INDEX('Svi studenti'!$C$2:$C1001,MATCH(A5, 'Svi studenti'!$B$2:$B1001, 0))</f>
        <v>Арамбашић, Тодор</v>
      </c>
      <c r="P5" s="7">
        <f t="shared" si="1"/>
        <v>0</v>
      </c>
      <c r="Q5" s="7">
        <f t="shared" si="2"/>
        <v>0</v>
      </c>
    </row>
    <row r="6">
      <c r="A6" s="6" t="s">
        <v>15</v>
      </c>
      <c r="B6" s="7" t="str">
        <f t="array" ref="B6">INDEX('Svi studenti'!$C$2:$C1001,MATCH(A6, 'Svi studenti'!$B$2:$B1001, 0))</f>
        <v>Аћимовић, Љубомир</v>
      </c>
      <c r="C6" s="4">
        <v>1.0</v>
      </c>
      <c r="E6" s="4">
        <v>1.0</v>
      </c>
      <c r="F6" s="4">
        <v>1.0</v>
      </c>
      <c r="H6" s="4">
        <v>1.0</v>
      </c>
      <c r="J6" s="4">
        <v>1.0</v>
      </c>
      <c r="P6" s="7">
        <f t="shared" si="1"/>
        <v>5</v>
      </c>
      <c r="Q6" s="7">
        <f t="shared" si="2"/>
        <v>2.5</v>
      </c>
    </row>
    <row r="7">
      <c r="A7" s="6" t="s">
        <v>16</v>
      </c>
      <c r="B7" s="7" t="str">
        <f t="array" ref="B7">INDEX('Svi studenti'!$C$2:$C1001,MATCH(A7, 'Svi studenti'!$B$2:$B1001, 0))</f>
        <v>Бељић, Лазар</v>
      </c>
      <c r="C7" s="4">
        <v>1.0</v>
      </c>
      <c r="E7" s="4">
        <v>1.0</v>
      </c>
      <c r="F7" s="4">
        <v>1.0</v>
      </c>
      <c r="H7" s="4">
        <v>1.0</v>
      </c>
      <c r="J7" s="4">
        <v>1.0</v>
      </c>
      <c r="K7" s="4">
        <v>1.0</v>
      </c>
      <c r="L7" s="4">
        <v>1.0</v>
      </c>
      <c r="M7" s="4">
        <v>1.0</v>
      </c>
      <c r="P7" s="7">
        <f t="shared" si="1"/>
        <v>8</v>
      </c>
      <c r="Q7" s="7">
        <f t="shared" si="2"/>
        <v>4</v>
      </c>
    </row>
    <row r="8">
      <c r="A8" s="6" t="s">
        <v>17</v>
      </c>
      <c r="B8" s="7" t="str">
        <f t="array" ref="B8">INDEX('Svi studenti'!$C$2:$C1001,MATCH(A8, 'Svi studenti'!$B$2:$B1001, 0))</f>
        <v>Божиновић, Дуња</v>
      </c>
      <c r="E8" s="4">
        <v>1.0</v>
      </c>
      <c r="F8" s="4">
        <v>1.0</v>
      </c>
      <c r="P8" s="7">
        <f t="shared" si="1"/>
        <v>2</v>
      </c>
      <c r="Q8" s="7">
        <f t="shared" si="2"/>
        <v>1</v>
      </c>
    </row>
    <row r="9">
      <c r="A9" s="6" t="s">
        <v>18</v>
      </c>
      <c r="B9" s="7" t="str">
        <f t="array" ref="B9">INDEX('Svi studenti'!$C$2:$C1001,MATCH(A9, 'Svi studenti'!$B$2:$B1001, 0))</f>
        <v>Будимир, Никола</v>
      </c>
      <c r="P9" s="7">
        <f t="shared" si="1"/>
        <v>0</v>
      </c>
      <c r="Q9" s="7">
        <f t="shared" si="2"/>
        <v>0</v>
      </c>
    </row>
    <row r="10">
      <c r="A10" s="6" t="s">
        <v>19</v>
      </c>
      <c r="B10" s="7" t="str">
        <f t="array" ref="B10">INDEX('Svi studenti'!$C$2:$C1001,MATCH(A10, 'Svi studenti'!$B$2:$B1001, 0))</f>
        <v>Влаховић, Иван</v>
      </c>
      <c r="D10" s="4">
        <v>1.0</v>
      </c>
      <c r="E10" s="4">
        <v>1.0</v>
      </c>
      <c r="F10" s="4">
        <v>1.0</v>
      </c>
      <c r="H10" s="4">
        <v>1.0</v>
      </c>
      <c r="I10" s="4">
        <v>1.0</v>
      </c>
      <c r="J10" s="4">
        <v>1.0</v>
      </c>
      <c r="K10" s="4">
        <v>1.0</v>
      </c>
      <c r="L10" s="4">
        <v>1.0</v>
      </c>
      <c r="P10" s="7">
        <f t="shared" si="1"/>
        <v>8</v>
      </c>
      <c r="Q10" s="7">
        <f t="shared" si="2"/>
        <v>4</v>
      </c>
    </row>
    <row r="11">
      <c r="A11" s="6" t="s">
        <v>20</v>
      </c>
      <c r="B11" s="7" t="str">
        <f t="array" ref="B11">INDEX('Svi studenti'!$C$2:$C1001,MATCH(A11, 'Svi studenti'!$B$2:$B1001, 0))</f>
        <v>Вуковић, Лола</v>
      </c>
      <c r="C11" s="4">
        <v>1.0</v>
      </c>
      <c r="D11" s="4">
        <v>1.0</v>
      </c>
      <c r="E11" s="4">
        <v>1.0</v>
      </c>
      <c r="F11" s="4">
        <v>1.0</v>
      </c>
      <c r="H11" s="4">
        <v>1.0</v>
      </c>
      <c r="I11" s="4">
        <v>1.0</v>
      </c>
      <c r="J11" s="4">
        <v>1.0</v>
      </c>
      <c r="K11" s="4">
        <v>1.0</v>
      </c>
      <c r="L11" s="4">
        <v>1.0</v>
      </c>
      <c r="M11" s="4">
        <v>1.0</v>
      </c>
      <c r="N11" s="4">
        <v>1.0</v>
      </c>
      <c r="P11" s="7">
        <f t="shared" si="1"/>
        <v>11</v>
      </c>
      <c r="Q11" s="7">
        <f t="shared" si="2"/>
        <v>5</v>
      </c>
    </row>
    <row r="12">
      <c r="A12" s="6" t="s">
        <v>21</v>
      </c>
      <c r="B12" s="7" t="str">
        <f t="array" ref="B12">INDEX('Svi studenti'!$C$2:$C1001,MATCH(A12, 'Svi studenti'!$B$2:$B1001, 0))</f>
        <v>Глигорић, Мила</v>
      </c>
      <c r="C12" s="16">
        <v>1.0</v>
      </c>
      <c r="D12" s="16">
        <v>0.0</v>
      </c>
      <c r="E12" s="16">
        <v>0.0</v>
      </c>
      <c r="F12" s="16">
        <v>1.0</v>
      </c>
      <c r="G12" s="16">
        <v>1.0</v>
      </c>
      <c r="H12" s="16">
        <v>0.0</v>
      </c>
      <c r="I12" s="16">
        <v>0.0</v>
      </c>
      <c r="J12" s="16">
        <v>0.0</v>
      </c>
      <c r="K12" s="16">
        <v>0.0</v>
      </c>
      <c r="L12" s="16">
        <v>0.0</v>
      </c>
      <c r="M12" s="16">
        <v>0.0</v>
      </c>
      <c r="N12" s="16">
        <v>0.0</v>
      </c>
      <c r="O12" s="16">
        <v>0.0</v>
      </c>
      <c r="P12" s="7">
        <f t="shared" si="1"/>
        <v>3</v>
      </c>
      <c r="Q12" s="7">
        <f t="shared" si="2"/>
        <v>1.5</v>
      </c>
    </row>
    <row r="13">
      <c r="A13" s="6" t="s">
        <v>22</v>
      </c>
      <c r="B13" s="7" t="str">
        <f t="array" ref="B13">INDEX('Svi studenti'!$C$2:$C1001,MATCH(A13, 'Svi studenti'!$B$2:$B1001, 0))</f>
        <v>Грбовић, Теодора</v>
      </c>
      <c r="C13" s="16">
        <v>0.0</v>
      </c>
      <c r="D13" s="17">
        <v>1.0</v>
      </c>
      <c r="E13" s="16">
        <v>1.0</v>
      </c>
      <c r="F13" s="17">
        <v>1.0</v>
      </c>
      <c r="G13" s="17">
        <v>1.0</v>
      </c>
      <c r="H13" s="17">
        <v>1.0</v>
      </c>
      <c r="I13" s="17">
        <v>1.0</v>
      </c>
      <c r="J13" s="17">
        <v>1.0</v>
      </c>
      <c r="K13" s="17">
        <v>1.0</v>
      </c>
      <c r="L13" s="17">
        <v>1.0</v>
      </c>
      <c r="M13" s="17">
        <v>1.0</v>
      </c>
      <c r="N13" s="17">
        <v>1.0</v>
      </c>
      <c r="O13" s="16">
        <v>0.0</v>
      </c>
      <c r="P13" s="7">
        <f t="shared" si="1"/>
        <v>11</v>
      </c>
      <c r="Q13" s="7">
        <f t="shared" si="2"/>
        <v>5</v>
      </c>
    </row>
    <row r="14">
      <c r="A14" s="6" t="s">
        <v>23</v>
      </c>
      <c r="B14" s="7" t="str">
        <f t="array" ref="B14">INDEX('Svi studenti'!$C$2:$C1001,MATCH(A14, 'Svi studenti'!$B$2:$B1001, 0))</f>
        <v>Гудурић, Урош</v>
      </c>
      <c r="P14" s="7">
        <f t="shared" si="1"/>
        <v>0</v>
      </c>
      <c r="Q14" s="7">
        <f t="shared" si="2"/>
        <v>0</v>
      </c>
    </row>
    <row r="15">
      <c r="A15" s="6" t="s">
        <v>24</v>
      </c>
      <c r="B15" s="7" t="str">
        <f t="array" ref="B15">INDEX('Svi studenti'!$C$2:$C1001,MATCH(A15, 'Svi studenti'!$B$2:$B1001, 0))</f>
        <v>Дамњановић, Татјана</v>
      </c>
      <c r="C15" s="4">
        <v>1.0</v>
      </c>
      <c r="L15" s="4">
        <v>1.0</v>
      </c>
      <c r="P15" s="7">
        <f t="shared" si="1"/>
        <v>2</v>
      </c>
      <c r="Q15" s="7">
        <f t="shared" si="2"/>
        <v>1</v>
      </c>
    </row>
    <row r="16">
      <c r="A16" s="6" t="s">
        <v>25</v>
      </c>
      <c r="B16" s="7" t="str">
        <f t="array" ref="B16">INDEX('Svi studenti'!$C$2:$C1001,MATCH(A16, 'Svi studenti'!$B$2:$B1001, 0))</f>
        <v>Дељанин, Петар</v>
      </c>
      <c r="C16" s="4">
        <v>1.0</v>
      </c>
      <c r="D16" s="4">
        <v>1.0</v>
      </c>
      <c r="E16" s="4">
        <v>1.0</v>
      </c>
      <c r="F16" s="4">
        <v>1.0</v>
      </c>
      <c r="K16" s="4">
        <v>1.0</v>
      </c>
      <c r="L16" s="4">
        <v>1.0</v>
      </c>
      <c r="P16" s="7">
        <f t="shared" si="1"/>
        <v>6</v>
      </c>
      <c r="Q16" s="7">
        <f t="shared" si="2"/>
        <v>3</v>
      </c>
    </row>
    <row r="17">
      <c r="A17" s="6" t="s">
        <v>26</v>
      </c>
      <c r="B17" s="7" t="str">
        <f t="array" ref="B17">INDEX('Svi studenti'!$C$2:$C1001,MATCH(A17, 'Svi studenti'!$B$2:$B1001, 0))</f>
        <v>Дивјак, Анастасија</v>
      </c>
      <c r="C17" s="4">
        <v>1.0</v>
      </c>
      <c r="D17" s="4">
        <v>1.0</v>
      </c>
      <c r="F17" s="4">
        <v>1.0</v>
      </c>
      <c r="I17" s="4">
        <v>1.0</v>
      </c>
      <c r="L17" s="4">
        <v>1.0</v>
      </c>
      <c r="P17" s="7">
        <f t="shared" si="1"/>
        <v>5</v>
      </c>
      <c r="Q17" s="7">
        <f t="shared" si="2"/>
        <v>2.5</v>
      </c>
    </row>
    <row r="18">
      <c r="A18" s="6" t="s">
        <v>27</v>
      </c>
      <c r="B18" s="7" t="str">
        <f t="array" ref="B18">INDEX('Svi studenti'!$C$2:$C1001,MATCH(A18, 'Svi studenti'!$B$2:$B1001, 0))</f>
        <v>Димитријевић, Младен</v>
      </c>
      <c r="C18" s="16">
        <v>1.0</v>
      </c>
      <c r="D18" s="16">
        <v>0.0</v>
      </c>
      <c r="E18" s="16">
        <v>1.0</v>
      </c>
      <c r="F18" s="16">
        <v>1.0</v>
      </c>
      <c r="G18" s="16">
        <v>1.0</v>
      </c>
      <c r="H18" s="16">
        <v>1.0</v>
      </c>
      <c r="I18" s="16">
        <v>1.0</v>
      </c>
      <c r="J18" s="16">
        <v>1.0</v>
      </c>
      <c r="K18" s="16">
        <v>1.0</v>
      </c>
      <c r="L18" s="16">
        <v>1.0</v>
      </c>
      <c r="M18" s="16">
        <v>1.0</v>
      </c>
      <c r="N18" s="16">
        <v>1.0</v>
      </c>
      <c r="O18" s="16">
        <v>0.0</v>
      </c>
      <c r="P18" s="7">
        <f t="shared" si="1"/>
        <v>11</v>
      </c>
      <c r="Q18" s="7">
        <f t="shared" si="2"/>
        <v>5</v>
      </c>
    </row>
    <row r="19">
      <c r="A19" s="6" t="s">
        <v>28</v>
      </c>
      <c r="B19" s="7" t="str">
        <f t="array" ref="B19">INDEX('Svi studenti'!$C$2:$C1001,MATCH(A19, 'Svi studenti'!$B$2:$B1001, 0))</f>
        <v>Димитријевић, Никола</v>
      </c>
      <c r="C19" s="4">
        <v>1.0</v>
      </c>
      <c r="D19" s="4">
        <v>1.0</v>
      </c>
      <c r="E19" s="4">
        <v>1.0</v>
      </c>
      <c r="F19" s="4">
        <v>1.0</v>
      </c>
      <c r="G19" s="4">
        <v>1.0</v>
      </c>
      <c r="H19" s="4">
        <v>1.0</v>
      </c>
      <c r="I19" s="4">
        <v>1.0</v>
      </c>
      <c r="J19" s="4">
        <v>1.0</v>
      </c>
      <c r="K19" s="4">
        <v>1.0</v>
      </c>
      <c r="L19" s="4">
        <v>1.0</v>
      </c>
      <c r="M19" s="4">
        <v>1.0</v>
      </c>
      <c r="N19" s="4">
        <v>1.0</v>
      </c>
      <c r="P19" s="7">
        <f t="shared" si="1"/>
        <v>12</v>
      </c>
      <c r="Q19" s="7">
        <f t="shared" si="2"/>
        <v>5</v>
      </c>
    </row>
    <row r="20">
      <c r="A20" s="6" t="s">
        <v>29</v>
      </c>
      <c r="B20" s="7" t="str">
        <f t="array" ref="B20">INDEX('Svi studenti'!$C$2:$C1001,MATCH(A20, 'Svi studenti'!$B$2:$B1001, 0))</f>
        <v>Добросављевић, Исидора</v>
      </c>
      <c r="C20" s="16">
        <v>1.0</v>
      </c>
      <c r="D20" s="16">
        <v>0.0</v>
      </c>
      <c r="E20" s="16">
        <v>1.0</v>
      </c>
      <c r="F20" s="16">
        <v>1.0</v>
      </c>
      <c r="G20" s="16">
        <v>1.0</v>
      </c>
      <c r="H20" s="16">
        <v>1.0</v>
      </c>
      <c r="I20" s="16">
        <v>0.0</v>
      </c>
      <c r="J20" s="16">
        <v>0.0</v>
      </c>
      <c r="K20" s="16">
        <v>0.0</v>
      </c>
      <c r="L20" s="16">
        <v>0.0</v>
      </c>
      <c r="M20" s="16">
        <v>0.0</v>
      </c>
      <c r="N20" s="16">
        <v>0.0</v>
      </c>
      <c r="O20" s="16">
        <v>0.0</v>
      </c>
      <c r="P20" s="7">
        <f t="shared" si="1"/>
        <v>5</v>
      </c>
      <c r="Q20" s="7">
        <f t="shared" si="2"/>
        <v>2.5</v>
      </c>
    </row>
    <row r="21">
      <c r="A21" s="6" t="s">
        <v>30</v>
      </c>
      <c r="B21" s="7" t="str">
        <f t="array" ref="B21">INDEX('Svi studenti'!$C$2:$C1001,MATCH(A21, 'Svi studenti'!$B$2:$B1001, 0))</f>
        <v>Докмановић, Нина</v>
      </c>
      <c r="C21" s="4">
        <v>1.0</v>
      </c>
      <c r="D21" s="4">
        <v>1.0</v>
      </c>
      <c r="E21" s="4">
        <v>1.0</v>
      </c>
      <c r="F21" s="4">
        <v>1.0</v>
      </c>
      <c r="J21" s="4">
        <v>1.0</v>
      </c>
      <c r="K21" s="4">
        <v>1.0</v>
      </c>
      <c r="P21" s="7">
        <f t="shared" si="1"/>
        <v>6</v>
      </c>
      <c r="Q21" s="7">
        <f t="shared" si="2"/>
        <v>3</v>
      </c>
    </row>
    <row r="22">
      <c r="A22" s="6" t="s">
        <v>31</v>
      </c>
      <c r="B22" s="7" t="str">
        <f t="array" ref="B22">INDEX('Svi studenti'!$C$2:$C1001,MATCH(A22, 'Svi studenti'!$B$2:$B1001, 0))</f>
        <v>Ђорђевић, Александар</v>
      </c>
      <c r="C22" s="4">
        <v>1.0</v>
      </c>
      <c r="P22" s="7">
        <f t="shared" si="1"/>
        <v>1</v>
      </c>
      <c r="Q22" s="7">
        <f t="shared" si="2"/>
        <v>0.5</v>
      </c>
    </row>
    <row r="23">
      <c r="A23" s="6" t="s">
        <v>32</v>
      </c>
      <c r="B23" s="7" t="str">
        <f t="array" ref="B23">INDEX('Svi studenti'!$C$2:$C1001,MATCH(A23, 'Svi studenti'!$B$2:$B1001, 0))</f>
        <v>Ђорђевић, Чедомир</v>
      </c>
      <c r="P23" s="7">
        <f t="shared" si="1"/>
        <v>0</v>
      </c>
      <c r="Q23" s="7">
        <f t="shared" si="2"/>
        <v>0</v>
      </c>
    </row>
    <row r="24">
      <c r="A24" s="6" t="s">
        <v>33</v>
      </c>
      <c r="B24" s="7" t="str">
        <f t="array" ref="B24">INDEX('Svi studenti'!$C$2:$C1001,MATCH(A24, 'Svi studenti'!$B$2:$B1001, 0))</f>
        <v>Ђуровић, Слађана</v>
      </c>
      <c r="C24" s="4">
        <v>1.0</v>
      </c>
      <c r="D24" s="4">
        <v>1.0</v>
      </c>
      <c r="E24" s="4">
        <v>1.0</v>
      </c>
      <c r="F24" s="4">
        <v>1.0</v>
      </c>
      <c r="H24" s="4">
        <v>1.0</v>
      </c>
      <c r="J24" s="4">
        <v>1.0</v>
      </c>
      <c r="K24" s="4">
        <v>1.0</v>
      </c>
      <c r="L24" s="4">
        <v>1.0</v>
      </c>
      <c r="M24" s="4">
        <v>1.0</v>
      </c>
      <c r="N24" s="4">
        <v>1.0</v>
      </c>
      <c r="P24" s="7">
        <f t="shared" si="1"/>
        <v>10</v>
      </c>
      <c r="Q24" s="7">
        <f t="shared" si="2"/>
        <v>5</v>
      </c>
    </row>
    <row r="25">
      <c r="A25" s="6" t="s">
        <v>34</v>
      </c>
      <c r="B25" s="7" t="str">
        <f t="array" ref="B25">INDEX('Svi studenti'!$C$2:$C1001,MATCH(A25, 'Svi studenti'!$B$2:$B1001, 0))</f>
        <v>Здјелар, Катарина</v>
      </c>
      <c r="P25" s="7">
        <f t="shared" si="1"/>
        <v>0</v>
      </c>
      <c r="Q25" s="7">
        <f t="shared" si="2"/>
        <v>0</v>
      </c>
    </row>
    <row r="26">
      <c r="A26" s="6" t="s">
        <v>35</v>
      </c>
      <c r="B26" s="7" t="str">
        <f t="array" ref="B26">INDEX('Svi studenti'!$C$2:$C1001,MATCH(A26, 'Svi studenti'!$B$2:$B1001, 0))</f>
        <v>Иваниан, Сергеи</v>
      </c>
      <c r="C26" s="4">
        <v>1.0</v>
      </c>
      <c r="D26" s="4">
        <v>1.0</v>
      </c>
      <c r="E26" s="4">
        <v>1.0</v>
      </c>
      <c r="F26" s="4">
        <v>1.0</v>
      </c>
      <c r="G26" s="4">
        <v>1.0</v>
      </c>
      <c r="H26" s="4">
        <v>1.0</v>
      </c>
      <c r="I26" s="4">
        <v>1.0</v>
      </c>
      <c r="J26" s="4">
        <v>1.0</v>
      </c>
      <c r="K26" s="4">
        <v>1.0</v>
      </c>
      <c r="L26" s="4">
        <v>1.0</v>
      </c>
      <c r="M26" s="4">
        <v>1.0</v>
      </c>
      <c r="P26" s="7">
        <f t="shared" si="1"/>
        <v>11</v>
      </c>
      <c r="Q26" s="7">
        <f t="shared" si="2"/>
        <v>5</v>
      </c>
    </row>
    <row r="27">
      <c r="A27" s="6" t="s">
        <v>36</v>
      </c>
      <c r="B27" s="7" t="str">
        <f t="array" ref="B27">INDEX('Svi studenti'!$C$2:$C1001,MATCH(A27, 'Svi studenti'!$B$2:$B1001, 0))</f>
        <v>Ивановић, Нада</v>
      </c>
      <c r="P27" s="7">
        <f t="shared" si="1"/>
        <v>0</v>
      </c>
      <c r="Q27" s="7">
        <f t="shared" si="2"/>
        <v>0</v>
      </c>
    </row>
    <row r="28">
      <c r="A28" s="6" t="s">
        <v>37</v>
      </c>
      <c r="B28" s="7" t="str">
        <f t="array" ref="B28">INDEX('Svi studenti'!$C$2:$C1001,MATCH(A28, 'Svi studenti'!$B$2:$B1001, 0))</f>
        <v>Ивановић, Никола</v>
      </c>
      <c r="C28" s="4">
        <v>1.0</v>
      </c>
      <c r="E28" s="4">
        <v>1.0</v>
      </c>
      <c r="F28" s="4">
        <v>1.0</v>
      </c>
      <c r="H28" s="4">
        <v>1.0</v>
      </c>
      <c r="I28" s="4">
        <v>1.0</v>
      </c>
      <c r="J28" s="4">
        <v>1.0</v>
      </c>
      <c r="L28" s="4">
        <v>1.0</v>
      </c>
      <c r="N28" s="4">
        <v>1.0</v>
      </c>
      <c r="P28" s="7">
        <f t="shared" si="1"/>
        <v>8</v>
      </c>
      <c r="Q28" s="7">
        <f t="shared" si="2"/>
        <v>4</v>
      </c>
    </row>
    <row r="29">
      <c r="A29" s="6" t="s">
        <v>38</v>
      </c>
      <c r="B29" s="7" t="str">
        <f t="array" ref="B29">INDEX('Svi studenti'!$C$2:$C1001,MATCH(A29, 'Svi studenti'!$B$2:$B1001, 0))</f>
        <v>Јанковић, Урош</v>
      </c>
      <c r="C29" s="16">
        <v>1.0</v>
      </c>
      <c r="D29" s="16">
        <v>0.0</v>
      </c>
      <c r="E29" s="16">
        <v>1.0</v>
      </c>
      <c r="F29" s="16">
        <v>1.0</v>
      </c>
      <c r="G29" s="16">
        <v>1.0</v>
      </c>
      <c r="H29" s="16">
        <v>1.0</v>
      </c>
      <c r="I29" s="16">
        <v>1.0</v>
      </c>
      <c r="J29" s="16">
        <v>0.0</v>
      </c>
      <c r="K29" s="16">
        <v>1.0</v>
      </c>
      <c r="L29" s="16">
        <v>1.0</v>
      </c>
      <c r="M29" s="16">
        <v>1.0</v>
      </c>
      <c r="N29" s="16">
        <v>0.0</v>
      </c>
      <c r="O29" s="16">
        <v>1.0</v>
      </c>
      <c r="P29" s="7">
        <f t="shared" si="1"/>
        <v>10</v>
      </c>
      <c r="Q29" s="7">
        <f t="shared" si="2"/>
        <v>5</v>
      </c>
    </row>
    <row r="30">
      <c r="A30" s="6" t="s">
        <v>39</v>
      </c>
      <c r="B30" s="7" t="str">
        <f t="array" ref="B30">INDEX('Svi studenti'!$C$2:$C1001,MATCH(A30, 'Svi studenti'!$B$2:$B1001, 0))</f>
        <v>Јевремовић, Исидора</v>
      </c>
      <c r="C30" s="16">
        <v>1.0</v>
      </c>
      <c r="D30" s="16">
        <v>0.0</v>
      </c>
      <c r="E30" s="16">
        <v>0.0</v>
      </c>
      <c r="F30" s="16">
        <v>0.0</v>
      </c>
      <c r="G30" s="16">
        <v>1.0</v>
      </c>
      <c r="H30" s="16">
        <v>1.0</v>
      </c>
      <c r="I30" s="16">
        <v>0.0</v>
      </c>
      <c r="J30" s="16">
        <v>0.0</v>
      </c>
      <c r="K30" s="16">
        <v>1.0</v>
      </c>
      <c r="L30" s="16">
        <v>1.0</v>
      </c>
      <c r="M30" s="16">
        <v>1.0</v>
      </c>
      <c r="N30" s="16">
        <v>1.0</v>
      </c>
      <c r="O30" s="16">
        <v>1.0</v>
      </c>
      <c r="P30" s="7">
        <f t="shared" si="1"/>
        <v>8</v>
      </c>
      <c r="Q30" s="7">
        <f t="shared" si="2"/>
        <v>4</v>
      </c>
    </row>
    <row r="31">
      <c r="A31" s="6" t="s">
        <v>40</v>
      </c>
      <c r="B31" s="7" t="str">
        <f t="array" ref="B31">INDEX('Svi studenti'!$C$2:$C1001,MATCH(A31, 'Svi studenti'!$B$2:$B1001, 0))</f>
        <v>Јовановић, Ана</v>
      </c>
      <c r="E31" s="4">
        <v>1.0</v>
      </c>
      <c r="K31" s="4">
        <v>1.0</v>
      </c>
      <c r="L31" s="4">
        <v>1.0</v>
      </c>
      <c r="P31" s="7">
        <f t="shared" si="1"/>
        <v>3</v>
      </c>
      <c r="Q31" s="7">
        <f t="shared" si="2"/>
        <v>1.5</v>
      </c>
    </row>
    <row r="32">
      <c r="A32" s="6" t="s">
        <v>41</v>
      </c>
      <c r="B32" s="7" t="str">
        <f t="array" ref="B32">INDEX('Svi studenti'!$C$2:$C1001,MATCH(A32, 'Svi studenti'!$B$2:$B1001, 0))</f>
        <v>Јовановић, Ђорђе</v>
      </c>
      <c r="C32" s="4">
        <v>1.0</v>
      </c>
      <c r="D32" s="4">
        <v>1.0</v>
      </c>
      <c r="F32" s="4">
        <v>1.0</v>
      </c>
      <c r="P32" s="7">
        <f t="shared" si="1"/>
        <v>3</v>
      </c>
      <c r="Q32" s="7">
        <f t="shared" si="2"/>
        <v>1.5</v>
      </c>
    </row>
    <row r="33">
      <c r="A33" s="6" t="s">
        <v>42</v>
      </c>
      <c r="B33" s="7" t="str">
        <f t="array" ref="B33">INDEX('Svi studenti'!$C$2:$C1001,MATCH(A33, 'Svi studenti'!$B$2:$B1001, 0))</f>
        <v>Јовановић, Лазар</v>
      </c>
      <c r="C33" s="4">
        <v>1.0</v>
      </c>
      <c r="D33" s="4">
        <v>1.0</v>
      </c>
      <c r="F33" s="4">
        <v>1.0</v>
      </c>
      <c r="G33" s="4">
        <v>1.0</v>
      </c>
      <c r="H33" s="4">
        <v>1.0</v>
      </c>
      <c r="I33" s="4">
        <v>1.0</v>
      </c>
      <c r="J33" s="4">
        <v>1.0</v>
      </c>
      <c r="K33" s="4">
        <v>1.0</v>
      </c>
      <c r="L33" s="4">
        <v>1.0</v>
      </c>
      <c r="N33" s="4">
        <v>1.0</v>
      </c>
      <c r="P33" s="7">
        <f t="shared" si="1"/>
        <v>10</v>
      </c>
      <c r="Q33" s="7">
        <f t="shared" si="2"/>
        <v>5</v>
      </c>
    </row>
    <row r="34">
      <c r="A34" s="6" t="s">
        <v>43</v>
      </c>
      <c r="B34" s="7" t="str">
        <f t="array" ref="B34">INDEX('Svi studenti'!$C$2:$C1001,MATCH(A34, 'Svi studenti'!$B$2:$B1001, 0))</f>
        <v>Каракаш, Линда Анђела</v>
      </c>
      <c r="P34" s="7">
        <f t="shared" si="1"/>
        <v>0</v>
      </c>
      <c r="Q34" s="7">
        <f t="shared" si="2"/>
        <v>0</v>
      </c>
    </row>
    <row r="35">
      <c r="A35" s="6" t="s">
        <v>44</v>
      </c>
      <c r="B35" s="7" t="str">
        <f t="array" ref="B35">INDEX('Svi studenti'!$C$2:$C1001,MATCH(A35, 'Svi studenti'!$B$2:$B1001, 0))</f>
        <v>Ковачић, Анђела</v>
      </c>
      <c r="P35" s="7">
        <f t="shared" si="1"/>
        <v>0</v>
      </c>
      <c r="Q35" s="7">
        <f t="shared" si="2"/>
        <v>0</v>
      </c>
    </row>
    <row r="36">
      <c r="A36" s="6" t="s">
        <v>45</v>
      </c>
      <c r="B36" s="7" t="str">
        <f t="array" ref="B36">INDEX('Svi studenti'!$C$2:$C1001,MATCH(A36, 'Svi studenti'!$B$2:$B1001, 0))</f>
        <v>Костић, Нађа</v>
      </c>
      <c r="D36" s="4">
        <v>1.0</v>
      </c>
      <c r="E36" s="4">
        <v>1.0</v>
      </c>
      <c r="F36" s="4">
        <v>1.0</v>
      </c>
      <c r="G36" s="4">
        <v>1.0</v>
      </c>
      <c r="L36" s="4">
        <v>1.0</v>
      </c>
      <c r="P36" s="7">
        <f t="shared" si="1"/>
        <v>5</v>
      </c>
      <c r="Q36" s="7">
        <f t="shared" si="2"/>
        <v>2.5</v>
      </c>
    </row>
    <row r="37">
      <c r="A37" s="6" t="s">
        <v>46</v>
      </c>
      <c r="B37" s="7" t="str">
        <f t="array" ref="B37">INDEX('Svi studenti'!$C$2:$C1001,MATCH(A37, 'Svi studenti'!$B$2:$B1001, 0))</f>
        <v>Крсмановић, Марко</v>
      </c>
      <c r="P37" s="7">
        <f t="shared" si="1"/>
        <v>0</v>
      </c>
      <c r="Q37" s="7">
        <f t="shared" si="2"/>
        <v>0</v>
      </c>
    </row>
    <row r="38">
      <c r="A38" s="6" t="s">
        <v>47</v>
      </c>
      <c r="B38" s="7" t="str">
        <f t="array" ref="B38">INDEX('Svi studenti'!$C$2:$C1001,MATCH(A38, 'Svi studenti'!$B$2:$B1001, 0))</f>
        <v>Лапчевић, Лазар</v>
      </c>
      <c r="C38" s="4">
        <v>1.0</v>
      </c>
      <c r="G38" s="4">
        <v>1.0</v>
      </c>
      <c r="J38" s="4">
        <v>1.0</v>
      </c>
      <c r="N38" s="4">
        <v>1.0</v>
      </c>
      <c r="P38" s="7">
        <f t="shared" si="1"/>
        <v>4</v>
      </c>
      <c r="Q38" s="7">
        <f t="shared" si="2"/>
        <v>2</v>
      </c>
    </row>
    <row r="39">
      <c r="A39" s="6" t="s">
        <v>48</v>
      </c>
      <c r="B39" s="7" t="str">
        <f t="array" ref="B39">INDEX('Svi studenti'!$C$2:$C1001,MATCH(A39, 'Svi studenti'!$B$2:$B1001, 0))</f>
        <v>Мажинг, Урош</v>
      </c>
      <c r="C39" s="4">
        <v>1.0</v>
      </c>
      <c r="D39" s="4">
        <v>1.0</v>
      </c>
      <c r="E39" s="4">
        <v>1.0</v>
      </c>
      <c r="I39" s="4">
        <v>1.0</v>
      </c>
      <c r="J39" s="4">
        <v>1.0</v>
      </c>
      <c r="L39" s="4">
        <v>1.0</v>
      </c>
      <c r="N39" s="4">
        <v>1.0</v>
      </c>
      <c r="P39" s="7">
        <f t="shared" si="1"/>
        <v>7</v>
      </c>
      <c r="Q39" s="7">
        <f t="shared" si="2"/>
        <v>3.5</v>
      </c>
    </row>
    <row r="40">
      <c r="A40" s="6" t="s">
        <v>49</v>
      </c>
      <c r="B40" s="7" t="str">
        <f t="array" ref="B40">INDEX('Svi studenti'!$C$2:$C1001,MATCH(A40, 'Svi studenti'!$B$2:$B1001, 0))</f>
        <v>Манчић, Филип</v>
      </c>
      <c r="P40" s="7">
        <f t="shared" si="1"/>
        <v>0</v>
      </c>
      <c r="Q40" s="7">
        <f t="shared" si="2"/>
        <v>0</v>
      </c>
    </row>
    <row r="41">
      <c r="A41" s="6" t="s">
        <v>50</v>
      </c>
      <c r="B41" s="7" t="str">
        <f t="array" ref="B41">INDEX('Svi studenti'!$C$2:$C1001,MATCH(A41, 'Svi studenti'!$B$2:$B1001, 0))</f>
        <v>Марић, Душан</v>
      </c>
      <c r="C41" s="16">
        <v>1.0</v>
      </c>
      <c r="D41" s="16">
        <v>1.0</v>
      </c>
      <c r="E41" s="16">
        <v>1.0</v>
      </c>
      <c r="F41" s="16">
        <v>1.0</v>
      </c>
      <c r="G41" s="16">
        <v>1.0</v>
      </c>
      <c r="H41" s="16">
        <v>1.0</v>
      </c>
      <c r="I41" s="16">
        <v>1.0</v>
      </c>
      <c r="J41" s="16">
        <v>1.0</v>
      </c>
      <c r="K41" s="16">
        <v>1.0</v>
      </c>
      <c r="L41" s="16">
        <v>1.0</v>
      </c>
      <c r="M41" s="16">
        <v>1.0</v>
      </c>
      <c r="N41" s="16">
        <v>1.0</v>
      </c>
      <c r="O41" s="16">
        <v>1.0</v>
      </c>
      <c r="P41" s="7">
        <f t="shared" si="1"/>
        <v>13</v>
      </c>
      <c r="Q41" s="7">
        <f t="shared" si="2"/>
        <v>5</v>
      </c>
    </row>
    <row r="42">
      <c r="A42" s="6" t="s">
        <v>51</v>
      </c>
      <c r="B42" s="7" t="str">
        <f t="array" ref="B42">INDEX('Svi studenti'!$C$2:$C1001,MATCH(A42, 'Svi studenti'!$B$2:$B1001, 0))</f>
        <v>Марчетић, Катарина</v>
      </c>
      <c r="P42" s="7">
        <f t="shared" si="1"/>
        <v>0</v>
      </c>
      <c r="Q42" s="7">
        <f t="shared" si="2"/>
        <v>0</v>
      </c>
    </row>
    <row r="43">
      <c r="A43" s="6" t="s">
        <v>52</v>
      </c>
      <c r="B43" s="7" t="str">
        <f t="array" ref="B43">INDEX('Svi studenti'!$C$2:$C1001,MATCH(A43, 'Svi studenti'!$B$2:$B1001, 0))</f>
        <v>Матић, Тадија</v>
      </c>
      <c r="C43" s="16">
        <v>1.0</v>
      </c>
      <c r="D43" s="16">
        <v>0.0</v>
      </c>
      <c r="E43" s="16">
        <v>1.0</v>
      </c>
      <c r="F43" s="16">
        <v>1.0</v>
      </c>
      <c r="G43" s="16">
        <v>1.0</v>
      </c>
      <c r="H43" s="16">
        <v>1.0</v>
      </c>
      <c r="I43" s="16">
        <v>1.0</v>
      </c>
      <c r="J43" s="16">
        <v>1.0</v>
      </c>
      <c r="K43" s="16">
        <v>1.0</v>
      </c>
      <c r="L43" s="16">
        <v>1.0</v>
      </c>
      <c r="M43" s="16">
        <v>1.0</v>
      </c>
      <c r="N43" s="16">
        <v>0.0</v>
      </c>
      <c r="O43" s="16">
        <v>0.0</v>
      </c>
      <c r="P43" s="7">
        <f t="shared" si="1"/>
        <v>10</v>
      </c>
      <c r="Q43" s="7">
        <f t="shared" si="2"/>
        <v>5</v>
      </c>
    </row>
    <row r="44">
      <c r="A44" s="6" t="s">
        <v>53</v>
      </c>
      <c r="B44" s="7" t="str">
        <f t="array" ref="B44">INDEX('Svi studenti'!$C$2:$C1001,MATCH(A44, 'Svi studenti'!$B$2:$B1001, 0))</f>
        <v>Милекић, Сретен</v>
      </c>
      <c r="C44" s="16">
        <v>0.0</v>
      </c>
      <c r="D44" s="16">
        <v>0.0</v>
      </c>
      <c r="E44" s="16">
        <v>1.0</v>
      </c>
      <c r="F44" s="16">
        <v>0.0</v>
      </c>
      <c r="G44" s="16">
        <v>1.0</v>
      </c>
      <c r="H44" s="16">
        <v>1.0</v>
      </c>
      <c r="I44" s="16">
        <v>1.0</v>
      </c>
      <c r="J44" s="16">
        <v>1.0</v>
      </c>
      <c r="K44" s="16">
        <v>1.0</v>
      </c>
      <c r="L44" s="16">
        <v>1.0</v>
      </c>
      <c r="M44" s="16">
        <v>1.0</v>
      </c>
      <c r="N44" s="16">
        <v>0.0</v>
      </c>
      <c r="O44" s="16">
        <v>1.0</v>
      </c>
      <c r="P44" s="7">
        <f t="shared" si="1"/>
        <v>9</v>
      </c>
      <c r="Q44" s="7">
        <f t="shared" si="2"/>
        <v>4.5</v>
      </c>
    </row>
    <row r="45">
      <c r="A45" s="6" t="s">
        <v>54</v>
      </c>
      <c r="B45" s="7" t="str">
        <f t="array" ref="B45">INDEX('Svi studenti'!$C$2:$C1001,MATCH(A45, 'Svi studenti'!$B$2:$B1001, 0))</f>
        <v>Миленковић, Ивана</v>
      </c>
      <c r="P45" s="7">
        <f t="shared" si="1"/>
        <v>0</v>
      </c>
      <c r="Q45" s="7">
        <f t="shared" si="2"/>
        <v>0</v>
      </c>
    </row>
    <row r="46">
      <c r="A46" s="6" t="s">
        <v>55</v>
      </c>
      <c r="B46" s="7" t="str">
        <f t="array" ref="B46">INDEX('Svi studenti'!$C$2:$C1001,MATCH(A46, 'Svi studenti'!$B$2:$B1001, 0))</f>
        <v>Миловановић, Богдан</v>
      </c>
      <c r="P46" s="7">
        <f t="shared" si="1"/>
        <v>0</v>
      </c>
      <c r="Q46" s="7">
        <f t="shared" si="2"/>
        <v>0</v>
      </c>
    </row>
    <row r="47">
      <c r="A47" s="6" t="s">
        <v>56</v>
      </c>
      <c r="B47" s="7" t="str">
        <f t="array" ref="B47">INDEX('Svi studenti'!$C$2:$C1001,MATCH(A47, 'Svi studenti'!$B$2:$B1001, 0))</f>
        <v>Миловановић, Матија</v>
      </c>
      <c r="P47" s="7">
        <f t="shared" si="1"/>
        <v>0</v>
      </c>
      <c r="Q47" s="7">
        <f t="shared" si="2"/>
        <v>0</v>
      </c>
    </row>
    <row r="48">
      <c r="A48" s="6" t="s">
        <v>57</v>
      </c>
      <c r="B48" s="7" t="str">
        <f t="array" ref="B48">INDEX('Svi studenti'!$C$2:$C1001,MATCH(A48, 'Svi studenti'!$B$2:$B1001, 0))</f>
        <v>Минић, Јелена</v>
      </c>
      <c r="D48" s="4">
        <v>1.0</v>
      </c>
      <c r="H48" s="4">
        <v>1.0</v>
      </c>
      <c r="I48" s="4">
        <v>1.0</v>
      </c>
      <c r="J48" s="4">
        <v>1.0</v>
      </c>
      <c r="P48" s="7">
        <f t="shared" si="1"/>
        <v>4</v>
      </c>
      <c r="Q48" s="7">
        <f t="shared" si="2"/>
        <v>2</v>
      </c>
    </row>
    <row r="49">
      <c r="A49" s="6" t="s">
        <v>58</v>
      </c>
      <c r="B49" s="7" t="str">
        <f t="array" ref="B49">INDEX('Svi studenti'!$C$2:$C1001,MATCH(A49, 'Svi studenti'!$B$2:$B1001, 0))</f>
        <v>Минић, Милан</v>
      </c>
      <c r="P49" s="7">
        <f t="shared" si="1"/>
        <v>0</v>
      </c>
      <c r="Q49" s="7">
        <f t="shared" si="2"/>
        <v>0</v>
      </c>
    </row>
    <row r="50">
      <c r="A50" s="6" t="s">
        <v>59</v>
      </c>
      <c r="B50" s="7" t="str">
        <f t="array" ref="B50">INDEX('Svi studenti'!$C$2:$C1001,MATCH(A50, 'Svi studenti'!$B$2:$B1001, 0))</f>
        <v>Мићевић, Митар</v>
      </c>
      <c r="P50" s="7">
        <f t="shared" si="1"/>
        <v>0</v>
      </c>
      <c r="Q50" s="7">
        <f t="shared" si="2"/>
        <v>0</v>
      </c>
    </row>
    <row r="51">
      <c r="A51" s="6" t="s">
        <v>60</v>
      </c>
      <c r="B51" s="7" t="str">
        <f t="array" ref="B51">INDEX('Svi studenti'!$C$2:$C1001,MATCH(A51, 'Svi studenti'!$B$2:$B1001, 0))</f>
        <v>Молнар, Линда</v>
      </c>
      <c r="C51" s="16">
        <v>1.0</v>
      </c>
      <c r="D51" s="16">
        <v>1.0</v>
      </c>
      <c r="E51" s="16">
        <v>1.0</v>
      </c>
      <c r="F51" s="16">
        <v>0.0</v>
      </c>
      <c r="G51" s="16">
        <v>1.0</v>
      </c>
      <c r="H51" s="16">
        <v>1.0</v>
      </c>
      <c r="I51" s="16">
        <v>0.0</v>
      </c>
      <c r="J51" s="16">
        <v>1.0</v>
      </c>
      <c r="K51" s="16">
        <v>0.0</v>
      </c>
      <c r="L51" s="16">
        <v>1.0</v>
      </c>
      <c r="M51" s="16">
        <v>0.0</v>
      </c>
      <c r="N51" s="16">
        <v>1.0</v>
      </c>
      <c r="O51" s="16">
        <v>1.0</v>
      </c>
      <c r="P51" s="7">
        <f t="shared" si="1"/>
        <v>9</v>
      </c>
      <c r="Q51" s="7">
        <f t="shared" si="2"/>
        <v>4.5</v>
      </c>
    </row>
    <row r="52">
      <c r="A52" s="6" t="s">
        <v>61</v>
      </c>
      <c r="B52" s="7" t="str">
        <f t="array" ref="B52">INDEX('Svi studenti'!$C$2:$C1001,MATCH(A52, 'Svi studenti'!$B$2:$B1001, 0))</f>
        <v>Ненић, Јана</v>
      </c>
      <c r="P52" s="7">
        <f t="shared" si="1"/>
        <v>0</v>
      </c>
      <c r="Q52" s="7">
        <f t="shared" si="2"/>
        <v>0</v>
      </c>
    </row>
    <row r="53">
      <c r="A53" s="6" t="s">
        <v>62</v>
      </c>
      <c r="B53" s="7" t="str">
        <f t="array" ref="B53">INDEX('Svi studenti'!$C$2:$C1001,MATCH(A53, 'Svi studenti'!$B$2:$B1001, 0))</f>
        <v>Никодијевић, Милутин</v>
      </c>
      <c r="P53" s="7">
        <f t="shared" si="1"/>
        <v>0</v>
      </c>
      <c r="Q53" s="7">
        <f t="shared" si="2"/>
        <v>0</v>
      </c>
    </row>
    <row r="54">
      <c r="A54" s="6" t="s">
        <v>63</v>
      </c>
      <c r="B54" s="7" t="str">
        <f t="array" ref="B54">INDEX('Svi studenti'!$C$2:$C1001,MATCH(A54, 'Svi studenti'!$B$2:$B1001, 0))</f>
        <v>Николић, Ивана</v>
      </c>
      <c r="P54" s="7">
        <f t="shared" si="1"/>
        <v>0</v>
      </c>
      <c r="Q54" s="7">
        <f t="shared" si="2"/>
        <v>0</v>
      </c>
    </row>
    <row r="55">
      <c r="A55" s="6" t="s">
        <v>64</v>
      </c>
      <c r="B55" s="7" t="str">
        <f t="array" ref="B55">INDEX('Svi studenti'!$C$2:$C1001,MATCH(A55, 'Svi studenti'!$B$2:$B1001, 0))</f>
        <v>Николић, Петар</v>
      </c>
      <c r="P55" s="7">
        <f t="shared" si="1"/>
        <v>0</v>
      </c>
      <c r="Q55" s="7">
        <f t="shared" si="2"/>
        <v>0</v>
      </c>
    </row>
    <row r="56">
      <c r="A56" s="6" t="s">
        <v>65</v>
      </c>
      <c r="B56" s="7" t="str">
        <f t="array" ref="B56">INDEX('Svi studenti'!$C$2:$C1001,MATCH(A56, 'Svi studenti'!$B$2:$B1001, 0))</f>
        <v>Павловић, Душан</v>
      </c>
      <c r="D56" s="4">
        <v>1.0</v>
      </c>
      <c r="E56" s="4">
        <v>1.0</v>
      </c>
      <c r="P56" s="7">
        <f t="shared" si="1"/>
        <v>2</v>
      </c>
      <c r="Q56" s="7">
        <f t="shared" si="2"/>
        <v>1</v>
      </c>
    </row>
    <row r="57">
      <c r="A57" s="6" t="s">
        <v>66</v>
      </c>
      <c r="B57" s="7" t="str">
        <f t="array" ref="B57">INDEX('Svi studenti'!$C$2:$C1001,MATCH(A57, 'Svi studenti'!$B$2:$B1001, 0))</f>
        <v>Пантелић, Андреа</v>
      </c>
      <c r="C57" s="16">
        <v>1.0</v>
      </c>
      <c r="D57" s="16">
        <v>1.0</v>
      </c>
      <c r="E57" s="16">
        <v>1.0</v>
      </c>
      <c r="F57" s="16">
        <v>1.0</v>
      </c>
      <c r="G57" s="16">
        <v>1.0</v>
      </c>
      <c r="H57" s="16">
        <v>1.0</v>
      </c>
      <c r="I57" s="16">
        <v>1.0</v>
      </c>
      <c r="J57" s="16">
        <v>1.0</v>
      </c>
      <c r="K57" s="16">
        <v>1.0</v>
      </c>
      <c r="L57" s="16">
        <v>1.0</v>
      </c>
      <c r="M57" s="16">
        <v>0.0</v>
      </c>
      <c r="N57" s="16">
        <v>0.0</v>
      </c>
      <c r="O57" s="16">
        <v>0.0</v>
      </c>
      <c r="P57" s="7">
        <f t="shared" si="1"/>
        <v>10</v>
      </c>
      <c r="Q57" s="7">
        <f t="shared" si="2"/>
        <v>5</v>
      </c>
    </row>
    <row r="58">
      <c r="A58" s="6" t="s">
        <v>67</v>
      </c>
      <c r="B58" s="7" t="str">
        <f t="array" ref="B58">INDEX('Svi studenti'!$C$2:$C1001,MATCH(A58, 'Svi studenti'!$B$2:$B1001, 0))</f>
        <v>Пејчић, Богдан</v>
      </c>
      <c r="G58" s="4">
        <v>1.0</v>
      </c>
      <c r="M58" s="4">
        <v>1.0</v>
      </c>
      <c r="P58" s="7">
        <f t="shared" si="1"/>
        <v>2</v>
      </c>
      <c r="Q58" s="7">
        <f t="shared" si="2"/>
        <v>1</v>
      </c>
    </row>
    <row r="59">
      <c r="A59" s="6" t="s">
        <v>68</v>
      </c>
      <c r="B59" s="7" t="str">
        <f t="array" ref="B59">INDEX('Svi studenti'!$C$2:$C1001,MATCH(A59, 'Svi studenti'!$B$2:$B1001, 0))</f>
        <v>Петковић, Урош</v>
      </c>
      <c r="C59" s="16">
        <v>0.0</v>
      </c>
      <c r="D59" s="16">
        <v>0.0</v>
      </c>
      <c r="E59" s="16">
        <v>1.0</v>
      </c>
      <c r="F59" s="16">
        <v>1.0</v>
      </c>
      <c r="G59" s="16">
        <v>1.0</v>
      </c>
      <c r="H59" s="16">
        <v>1.0</v>
      </c>
      <c r="I59" s="16">
        <v>1.0</v>
      </c>
      <c r="J59" s="16">
        <v>0.0</v>
      </c>
      <c r="K59" s="16">
        <v>1.0</v>
      </c>
      <c r="L59" s="16">
        <v>1.0</v>
      </c>
      <c r="M59" s="16">
        <v>1.0</v>
      </c>
      <c r="N59" s="16">
        <v>1.0</v>
      </c>
      <c r="O59" s="16">
        <v>1.0</v>
      </c>
      <c r="P59" s="7">
        <f t="shared" si="1"/>
        <v>10</v>
      </c>
      <c r="Q59" s="7">
        <f t="shared" si="2"/>
        <v>5</v>
      </c>
    </row>
    <row r="60">
      <c r="A60" s="6" t="s">
        <v>69</v>
      </c>
      <c r="B60" s="7" t="str">
        <f t="array" ref="B60">INDEX('Svi studenti'!$C$2:$C1001,MATCH(A60, 'Svi studenti'!$B$2:$B1001, 0))</f>
        <v>Петровић, Андреј</v>
      </c>
      <c r="C60" s="16">
        <v>1.0</v>
      </c>
      <c r="D60" s="16">
        <v>0.0</v>
      </c>
      <c r="E60" s="16">
        <v>1.0</v>
      </c>
      <c r="F60" s="16">
        <v>1.0</v>
      </c>
      <c r="G60" s="16">
        <v>1.0</v>
      </c>
      <c r="H60" s="16">
        <v>1.0</v>
      </c>
      <c r="I60" s="16">
        <v>1.0</v>
      </c>
      <c r="J60" s="16">
        <v>1.0</v>
      </c>
      <c r="K60" s="16">
        <v>0.0</v>
      </c>
      <c r="L60" s="16">
        <v>1.0</v>
      </c>
      <c r="M60" s="16">
        <v>0.0</v>
      </c>
      <c r="N60" s="16">
        <v>0.0</v>
      </c>
      <c r="O60" s="16">
        <v>1.0</v>
      </c>
      <c r="P60" s="7">
        <f t="shared" si="1"/>
        <v>9</v>
      </c>
      <c r="Q60" s="7">
        <f t="shared" si="2"/>
        <v>4.5</v>
      </c>
    </row>
    <row r="61">
      <c r="A61" s="6" t="s">
        <v>70</v>
      </c>
      <c r="B61" s="7" t="str">
        <f t="array" ref="B61">INDEX('Svi studenti'!$C$2:$C1001,MATCH(A61, 'Svi studenti'!$B$2:$B1001, 0))</f>
        <v>Петровић, Тамара</v>
      </c>
      <c r="P61" s="7">
        <f t="shared" si="1"/>
        <v>0</v>
      </c>
      <c r="Q61" s="7">
        <f t="shared" si="2"/>
        <v>0</v>
      </c>
    </row>
    <row r="62">
      <c r="A62" s="6" t="s">
        <v>71</v>
      </c>
      <c r="B62" s="7" t="str">
        <f t="array" ref="B62">INDEX('Svi studenti'!$C$2:$C1001,MATCH(A62, 'Svi studenti'!$B$2:$B1001, 0))</f>
        <v>Познанић, Богдан</v>
      </c>
      <c r="P62" s="7">
        <f t="shared" si="1"/>
        <v>0</v>
      </c>
      <c r="Q62" s="7">
        <f t="shared" si="2"/>
        <v>0</v>
      </c>
    </row>
    <row r="63">
      <c r="A63" s="6" t="s">
        <v>72</v>
      </c>
      <c r="B63" s="7" t="str">
        <f t="array" ref="B63">INDEX('Svi studenti'!$C$2:$C1001,MATCH(A63, 'Svi studenti'!$B$2:$B1001, 0))</f>
        <v>Поповић, Давид</v>
      </c>
      <c r="P63" s="7">
        <f t="shared" si="1"/>
        <v>0</v>
      </c>
      <c r="Q63" s="7">
        <f t="shared" si="2"/>
        <v>0</v>
      </c>
    </row>
    <row r="64">
      <c r="A64" s="6" t="s">
        <v>73</v>
      </c>
      <c r="B64" s="7" t="str">
        <f t="array" ref="B64">INDEX('Svi studenti'!$C$2:$C1001,MATCH(A64, 'Svi studenti'!$B$2:$B1001, 0))</f>
        <v>Радивојевић, Јана</v>
      </c>
      <c r="P64" s="7">
        <f t="shared" si="1"/>
        <v>0</v>
      </c>
      <c r="Q64" s="7">
        <f t="shared" si="2"/>
        <v>0</v>
      </c>
    </row>
    <row r="65">
      <c r="A65" s="6" t="s">
        <v>74</v>
      </c>
      <c r="B65" s="7" t="str">
        <f t="array" ref="B65">INDEX('Svi studenti'!$C$2:$C1001,MATCH(A65, 'Svi studenti'!$B$2:$B1001, 0))</f>
        <v>Радовић, Андрија</v>
      </c>
      <c r="C65" s="16">
        <v>1.0</v>
      </c>
      <c r="D65" s="16">
        <v>0.0</v>
      </c>
      <c r="E65" s="16">
        <v>1.0</v>
      </c>
      <c r="F65" s="16">
        <v>1.0</v>
      </c>
      <c r="G65" s="16">
        <v>1.0</v>
      </c>
      <c r="H65" s="16">
        <v>1.0</v>
      </c>
      <c r="I65" s="16">
        <v>1.0</v>
      </c>
      <c r="J65" s="16">
        <v>1.0</v>
      </c>
      <c r="K65" s="16">
        <v>1.0</v>
      </c>
      <c r="L65" s="16">
        <v>1.0</v>
      </c>
      <c r="M65" s="16">
        <v>0.0</v>
      </c>
      <c r="N65" s="16">
        <v>0.0</v>
      </c>
      <c r="O65" s="16">
        <v>1.0</v>
      </c>
      <c r="P65" s="7">
        <f t="shared" si="1"/>
        <v>10</v>
      </c>
      <c r="Q65" s="7">
        <f t="shared" si="2"/>
        <v>5</v>
      </c>
    </row>
    <row r="66">
      <c r="A66" s="6" t="s">
        <v>75</v>
      </c>
      <c r="B66" s="7" t="str">
        <f t="array" ref="B66">INDEX('Svi studenti'!$C$2:$C1001,MATCH(A66, 'Svi studenti'!$B$2:$B1001, 0))</f>
        <v>Радојковић, Ана</v>
      </c>
      <c r="P66" s="7">
        <f t="shared" si="1"/>
        <v>0</v>
      </c>
      <c r="Q66" s="7">
        <f t="shared" si="2"/>
        <v>0</v>
      </c>
    </row>
    <row r="67">
      <c r="A67" s="6" t="s">
        <v>76</v>
      </c>
      <c r="B67" s="7" t="str">
        <f t="array" ref="B67">INDEX('Svi studenti'!$C$2:$C1001,MATCH(A67, 'Svi studenti'!$B$2:$B1001, 0))</f>
        <v>Ранковић, Јован</v>
      </c>
      <c r="P67" s="7">
        <f t="shared" si="1"/>
        <v>0</v>
      </c>
      <c r="Q67" s="7">
        <f t="shared" si="2"/>
        <v>0</v>
      </c>
    </row>
    <row r="68">
      <c r="A68" s="6" t="s">
        <v>77</v>
      </c>
      <c r="B68" s="7" t="str">
        <f t="array" ref="B68">INDEX('Svi studenti'!$C$2:$C1001,MATCH(A68, 'Svi studenti'!$B$2:$B1001, 0))</f>
        <v>Срећковић, Филип</v>
      </c>
      <c r="F68" s="4">
        <v>1.0</v>
      </c>
      <c r="P68" s="7">
        <f t="shared" si="1"/>
        <v>1</v>
      </c>
      <c r="Q68" s="7">
        <f t="shared" si="2"/>
        <v>0.5</v>
      </c>
    </row>
    <row r="69">
      <c r="A69" s="6" t="s">
        <v>78</v>
      </c>
      <c r="B69" s="7" t="str">
        <f t="array" ref="B69">INDEX('Svi studenti'!$C$2:$C1001,MATCH(A69, 'Svi studenti'!$B$2:$B1001, 0))</f>
        <v>Станковић, Андреја</v>
      </c>
      <c r="C69" s="16">
        <v>1.0</v>
      </c>
      <c r="D69" s="16">
        <v>1.0</v>
      </c>
      <c r="E69" s="16">
        <v>1.0</v>
      </c>
      <c r="F69" s="16">
        <v>1.0</v>
      </c>
      <c r="G69" s="16">
        <v>1.0</v>
      </c>
      <c r="H69" s="16">
        <v>1.0</v>
      </c>
      <c r="I69" s="16">
        <v>1.0</v>
      </c>
      <c r="J69" s="16">
        <v>1.0</v>
      </c>
      <c r="K69" s="16">
        <v>1.0</v>
      </c>
      <c r="L69" s="16">
        <v>1.0</v>
      </c>
      <c r="M69" s="16">
        <v>1.0</v>
      </c>
      <c r="N69" s="16">
        <v>1.0</v>
      </c>
      <c r="O69" s="16">
        <v>1.0</v>
      </c>
      <c r="P69" s="7">
        <f t="shared" si="1"/>
        <v>13</v>
      </c>
      <c r="Q69" s="7">
        <f t="shared" si="2"/>
        <v>5</v>
      </c>
    </row>
    <row r="70">
      <c r="A70" s="6" t="s">
        <v>79</v>
      </c>
      <c r="B70" s="7" t="str">
        <f t="array" ref="B70">INDEX('Svi studenti'!$C$2:$C1001,MATCH(A70, 'Svi studenti'!$B$2:$B1001, 0))</f>
        <v>Станковић, Анђела</v>
      </c>
      <c r="D70" s="4">
        <v>1.0</v>
      </c>
      <c r="E70" s="4">
        <v>1.0</v>
      </c>
      <c r="F70" s="4">
        <v>1.0</v>
      </c>
      <c r="H70" s="4">
        <v>1.0</v>
      </c>
      <c r="J70" s="4">
        <v>1.0</v>
      </c>
      <c r="K70" s="4">
        <v>1.0</v>
      </c>
      <c r="L70" s="4">
        <v>1.0</v>
      </c>
      <c r="P70" s="7">
        <f t="shared" si="1"/>
        <v>7</v>
      </c>
      <c r="Q70" s="7">
        <f t="shared" si="2"/>
        <v>3.5</v>
      </c>
    </row>
    <row r="71">
      <c r="A71" s="6" t="s">
        <v>80</v>
      </c>
      <c r="B71" s="7" t="str">
        <f t="array" ref="B71">INDEX('Svi studenti'!$C$2:$C1001,MATCH(A71, 'Svi studenti'!$B$2:$B1001, 0))</f>
        <v>Стојадиновић, Немања</v>
      </c>
      <c r="P71" s="7">
        <f t="shared" si="1"/>
        <v>0</v>
      </c>
      <c r="Q71" s="7">
        <f t="shared" si="2"/>
        <v>0</v>
      </c>
    </row>
    <row r="72">
      <c r="A72" s="6" t="s">
        <v>81</v>
      </c>
      <c r="B72" s="7" t="str">
        <f t="array" ref="B72">INDEX('Svi studenti'!$C$2:$C1001,MATCH(A72, 'Svi studenti'!$B$2:$B1001, 0))</f>
        <v>Стојановић, Дејан</v>
      </c>
      <c r="C72" s="18">
        <v>0.0</v>
      </c>
      <c r="D72" s="18">
        <v>0.0</v>
      </c>
      <c r="E72" s="18">
        <v>0.0</v>
      </c>
      <c r="F72" s="18">
        <v>1.0</v>
      </c>
      <c r="G72" s="18">
        <v>0.0</v>
      </c>
      <c r="H72" s="18">
        <v>0.0</v>
      </c>
      <c r="I72" s="18">
        <v>0.0</v>
      </c>
      <c r="J72" s="18">
        <v>0.0</v>
      </c>
      <c r="K72" s="18">
        <v>0.0</v>
      </c>
      <c r="L72" s="18">
        <v>0.0</v>
      </c>
      <c r="M72" s="18">
        <v>0.0</v>
      </c>
      <c r="N72" s="18">
        <v>0.0</v>
      </c>
      <c r="O72" s="18">
        <v>0.0</v>
      </c>
      <c r="P72" s="7">
        <f t="shared" si="1"/>
        <v>1</v>
      </c>
      <c r="Q72" s="7">
        <f t="shared" si="2"/>
        <v>0.5</v>
      </c>
    </row>
    <row r="73">
      <c r="A73" s="6" t="s">
        <v>82</v>
      </c>
      <c r="B73" s="7" t="str">
        <f t="array" ref="B73">INDEX('Svi studenti'!$C$2:$C1001,MATCH(A73, 'Svi studenti'!$B$2:$B1001, 0))</f>
        <v>Танев, Игор</v>
      </c>
      <c r="C73" s="18">
        <v>0.0</v>
      </c>
      <c r="D73" s="18">
        <v>0.0</v>
      </c>
      <c r="E73" s="18">
        <v>0.0</v>
      </c>
      <c r="F73" s="18">
        <v>1.0</v>
      </c>
      <c r="G73" s="18">
        <v>1.0</v>
      </c>
      <c r="H73" s="18">
        <v>0.0</v>
      </c>
      <c r="I73" s="18">
        <v>1.0</v>
      </c>
      <c r="J73" s="18">
        <v>0.0</v>
      </c>
      <c r="K73" s="18">
        <v>0.0</v>
      </c>
      <c r="L73" s="18">
        <v>0.0</v>
      </c>
      <c r="M73" s="18">
        <v>0.0</v>
      </c>
      <c r="N73" s="18">
        <v>0.0</v>
      </c>
      <c r="O73" s="18">
        <v>0.0</v>
      </c>
      <c r="P73" s="7">
        <f t="shared" si="1"/>
        <v>3</v>
      </c>
      <c r="Q73" s="7">
        <f t="shared" si="2"/>
        <v>1.5</v>
      </c>
    </row>
    <row r="74">
      <c r="A74" s="6" t="s">
        <v>83</v>
      </c>
      <c r="B74" s="7" t="str">
        <f t="array" ref="B74">INDEX('Svi studenti'!$C$2:$C1001,MATCH(A74, 'Svi studenti'!$B$2:$B1001, 0))</f>
        <v>Тасић, Михајло</v>
      </c>
      <c r="C74" s="4">
        <v>1.0</v>
      </c>
      <c r="D74" s="4">
        <v>1.0</v>
      </c>
      <c r="G74" s="4">
        <v>1.0</v>
      </c>
      <c r="L74" s="4">
        <v>1.0</v>
      </c>
      <c r="P74" s="7">
        <f t="shared" si="1"/>
        <v>4</v>
      </c>
      <c r="Q74" s="7">
        <f t="shared" si="2"/>
        <v>2</v>
      </c>
    </row>
    <row r="75">
      <c r="A75" s="6" t="s">
        <v>84</v>
      </c>
      <c r="B75" s="7" t="str">
        <f t="array" ref="B75">INDEX('Svi studenti'!$C$2:$C1001,MATCH(A75, 'Svi studenti'!$B$2:$B1001, 0))</f>
        <v>Терзић, Војин</v>
      </c>
      <c r="D75" s="4">
        <v>1.0</v>
      </c>
      <c r="E75" s="4">
        <v>1.0</v>
      </c>
      <c r="P75" s="7">
        <f t="shared" si="1"/>
        <v>2</v>
      </c>
      <c r="Q75" s="7">
        <f t="shared" si="2"/>
        <v>1</v>
      </c>
    </row>
    <row r="76">
      <c r="A76" s="6" t="s">
        <v>85</v>
      </c>
      <c r="B76" s="7" t="str">
        <f t="array" ref="B76">INDEX('Svi studenti'!$C$2:$C1001,MATCH(A76, 'Svi studenti'!$B$2:$B1001, 0))</f>
        <v>Тонић, Лука</v>
      </c>
      <c r="F76" s="4">
        <v>1.0</v>
      </c>
      <c r="L76" s="4">
        <v>1.0</v>
      </c>
      <c r="P76" s="7">
        <f t="shared" si="1"/>
        <v>2</v>
      </c>
      <c r="Q76" s="7">
        <f t="shared" si="2"/>
        <v>1</v>
      </c>
    </row>
    <row r="77">
      <c r="A77" s="6" t="s">
        <v>86</v>
      </c>
      <c r="B77" s="7" t="str">
        <f t="array" ref="B77">INDEX('Svi studenti'!$C$2:$C1001,MATCH(A77, 'Svi studenti'!$B$2:$B1001, 0))</f>
        <v>Торбица, Милан</v>
      </c>
      <c r="C77" s="4">
        <v>1.0</v>
      </c>
      <c r="P77" s="7">
        <f t="shared" si="1"/>
        <v>1</v>
      </c>
      <c r="Q77" s="7">
        <f t="shared" si="2"/>
        <v>0.5</v>
      </c>
    </row>
    <row r="78">
      <c r="A78" s="6" t="s">
        <v>87</v>
      </c>
      <c r="B78" s="7" t="str">
        <f t="array" ref="B78">INDEX('Svi studenti'!$C$2:$C1001,MATCH(A78, 'Svi studenti'!$B$2:$B1001, 0))</f>
        <v>Ћосић, Стефан</v>
      </c>
      <c r="C78" s="4">
        <v>1.0</v>
      </c>
      <c r="E78" s="4">
        <v>1.0</v>
      </c>
      <c r="P78" s="7">
        <f t="shared" si="1"/>
        <v>2</v>
      </c>
      <c r="Q78" s="7">
        <f t="shared" si="2"/>
        <v>1</v>
      </c>
    </row>
    <row r="79">
      <c r="A79" s="6" t="s">
        <v>88</v>
      </c>
      <c r="B79" s="7" t="str">
        <f t="array" ref="B79">INDEX('Svi studenti'!$C$2:$C1001,MATCH(A79, 'Svi studenti'!$B$2:$B1001, 0))</f>
        <v>Црномарковић, Ана</v>
      </c>
      <c r="C79" s="4">
        <v>1.0</v>
      </c>
      <c r="D79" s="4">
        <v>1.0</v>
      </c>
      <c r="E79" s="4">
        <v>1.0</v>
      </c>
      <c r="G79" s="4">
        <v>1.0</v>
      </c>
      <c r="H79" s="4">
        <v>1.0</v>
      </c>
      <c r="L79" s="4">
        <v>1.0</v>
      </c>
      <c r="M79" s="4">
        <v>1.0</v>
      </c>
      <c r="N79" s="4">
        <v>1.0</v>
      </c>
      <c r="P79" s="7">
        <f t="shared" si="1"/>
        <v>8</v>
      </c>
      <c r="Q79" s="7">
        <f t="shared" si="2"/>
        <v>4</v>
      </c>
    </row>
    <row r="80">
      <c r="A80" s="6" t="s">
        <v>89</v>
      </c>
      <c r="B80" s="7" t="str">
        <f t="array" ref="B80">INDEX('Svi studenti'!$C$2:$C1001,MATCH(A80, 'Svi studenti'!$B$2:$B1001, 0))</f>
        <v>Чабаркапа, Димитрије</v>
      </c>
      <c r="P80" s="7">
        <f t="shared" si="1"/>
        <v>0</v>
      </c>
      <c r="Q80" s="7">
        <f t="shared" si="2"/>
        <v>0</v>
      </c>
    </row>
    <row r="81">
      <c r="A81" s="6" t="s">
        <v>90</v>
      </c>
      <c r="B81" s="7" t="str">
        <f t="array" ref="B81">INDEX('Svi studenti'!$C$2:$C1001,MATCH(A81, 'Svi studenti'!$B$2:$B1001, 0))</f>
        <v>Чомагић, Анђела</v>
      </c>
      <c r="C81" s="4">
        <v>1.0</v>
      </c>
      <c r="D81" s="4">
        <v>1.0</v>
      </c>
      <c r="E81" s="4">
        <v>1.0</v>
      </c>
      <c r="F81" s="4">
        <v>1.0</v>
      </c>
      <c r="H81" s="4">
        <v>1.0</v>
      </c>
      <c r="I81" s="4">
        <v>1.0</v>
      </c>
      <c r="J81" s="4">
        <v>1.0</v>
      </c>
      <c r="K81" s="4">
        <v>1.0</v>
      </c>
      <c r="L81" s="4">
        <v>1.0</v>
      </c>
      <c r="M81" s="4">
        <v>1.0</v>
      </c>
      <c r="N81" s="4">
        <v>1.0</v>
      </c>
      <c r="P81" s="7">
        <f t="shared" si="1"/>
        <v>11</v>
      </c>
      <c r="Q81" s="7">
        <f t="shared" si="2"/>
        <v>5</v>
      </c>
    </row>
    <row r="82">
      <c r="A82" s="6" t="s">
        <v>91</v>
      </c>
      <c r="B82" s="7" t="str">
        <f t="array" ref="B82">INDEX('Svi studenti'!$C$2:$C1001,MATCH(A82, 'Svi studenti'!$B$2:$B1001, 0))</f>
        <v>Шимшић, Дивна</v>
      </c>
      <c r="C82" s="16">
        <v>1.0</v>
      </c>
      <c r="D82" s="16">
        <v>1.0</v>
      </c>
      <c r="E82" s="16">
        <v>1.0</v>
      </c>
      <c r="F82" s="16">
        <v>1.0</v>
      </c>
      <c r="G82" s="16">
        <v>1.0</v>
      </c>
      <c r="H82" s="16">
        <v>1.0</v>
      </c>
      <c r="I82" s="16">
        <v>1.0</v>
      </c>
      <c r="J82" s="16">
        <v>1.0</v>
      </c>
      <c r="K82" s="16">
        <v>1.0</v>
      </c>
      <c r="L82" s="16">
        <v>0.0</v>
      </c>
      <c r="M82" s="16">
        <v>0.0</v>
      </c>
      <c r="N82" s="16">
        <v>1.0</v>
      </c>
      <c r="O82" s="16">
        <v>0.0</v>
      </c>
      <c r="P82" s="7">
        <f t="shared" si="1"/>
        <v>10</v>
      </c>
      <c r="Q82" s="7">
        <f t="shared" si="2"/>
        <v>5</v>
      </c>
    </row>
    <row r="83">
      <c r="A83" s="10" t="s">
        <v>92</v>
      </c>
      <c r="B83" s="7" t="str">
        <f t="array" ref="B83">INDEX('Svi studenti'!$C$2:$C1001,MATCH(A83, 'Svi studenti'!$B$2:$B1001, 0))</f>
        <v>Алановић, Дане</v>
      </c>
      <c r="C83" s="4">
        <v>1.0</v>
      </c>
      <c r="D83" s="4">
        <v>1.0</v>
      </c>
      <c r="E83" s="4">
        <v>1.0</v>
      </c>
      <c r="F83" s="4">
        <v>1.0</v>
      </c>
      <c r="G83" s="4">
        <v>1.0</v>
      </c>
      <c r="P83" s="7">
        <f t="shared" si="1"/>
        <v>5</v>
      </c>
      <c r="Q83" s="7">
        <f t="shared" si="2"/>
        <v>2.5</v>
      </c>
    </row>
    <row r="84">
      <c r="A84" s="10" t="s">
        <v>93</v>
      </c>
      <c r="B84" s="7" t="str">
        <f t="array" ref="B84">INDEX('Svi studenti'!$C$2:$C1001,MATCH(A84, 'Svi studenti'!$B$2:$B1001, 0))</f>
        <v>Анђелковић, Борис</v>
      </c>
      <c r="P84" s="7">
        <f t="shared" si="1"/>
        <v>0</v>
      </c>
      <c r="Q84" s="7">
        <f t="shared" si="2"/>
        <v>0</v>
      </c>
    </row>
    <row r="85">
      <c r="A85" s="10" t="s">
        <v>94</v>
      </c>
      <c r="B85" s="7" t="str">
        <f t="array" ref="B85">INDEX('Svi studenti'!$C$2:$C1001,MATCH(A85, 'Svi studenti'!$B$2:$B1001, 0))</f>
        <v>Арсеновић, Виктор</v>
      </c>
      <c r="C85" s="4">
        <v>1.0</v>
      </c>
      <c r="L85" s="4">
        <v>1.0</v>
      </c>
      <c r="P85" s="7">
        <f t="shared" si="1"/>
        <v>2</v>
      </c>
      <c r="Q85" s="7">
        <f t="shared" si="2"/>
        <v>1</v>
      </c>
    </row>
    <row r="86">
      <c r="A86" s="10" t="s">
        <v>95</v>
      </c>
      <c r="B86" s="7" t="str">
        <f t="array" ref="B86">INDEX('Svi studenti'!$C$2:$C1001,MATCH(A86, 'Svi studenti'!$B$2:$B1001, 0))</f>
        <v>Бановић, Љубомир</v>
      </c>
      <c r="C86" s="4">
        <v>1.0</v>
      </c>
      <c r="D86" s="4">
        <v>1.0</v>
      </c>
      <c r="E86" s="4">
        <v>1.0</v>
      </c>
      <c r="F86" s="4">
        <v>1.0</v>
      </c>
      <c r="G86" s="4">
        <v>1.0</v>
      </c>
      <c r="H86" s="4">
        <v>1.0</v>
      </c>
      <c r="I86" s="4">
        <v>1.0</v>
      </c>
      <c r="J86" s="4">
        <v>1.0</v>
      </c>
      <c r="K86" s="4">
        <v>1.0</v>
      </c>
      <c r="L86" s="4">
        <v>1.0</v>
      </c>
      <c r="M86" s="4">
        <v>1.0</v>
      </c>
      <c r="P86" s="7">
        <f t="shared" si="1"/>
        <v>11</v>
      </c>
      <c r="Q86" s="7">
        <f t="shared" si="2"/>
        <v>5</v>
      </c>
    </row>
    <row r="87">
      <c r="A87" s="10" t="s">
        <v>96</v>
      </c>
      <c r="B87" s="7" t="str">
        <f t="array" ref="B87">INDEX('Svi studenti'!$C$2:$C1001,MATCH(A87, 'Svi studenti'!$B$2:$B1001, 0))</f>
        <v>Бекчић, Драган</v>
      </c>
      <c r="D87" s="4">
        <v>1.0</v>
      </c>
      <c r="G87" s="4">
        <v>1.0</v>
      </c>
      <c r="I87" s="4">
        <v>1.0</v>
      </c>
      <c r="K87" s="4">
        <v>1.0</v>
      </c>
      <c r="L87" s="4">
        <v>1.0</v>
      </c>
      <c r="P87" s="7">
        <f t="shared" si="1"/>
        <v>5</v>
      </c>
      <c r="Q87" s="7">
        <f t="shared" si="2"/>
        <v>2.5</v>
      </c>
    </row>
    <row r="88">
      <c r="A88" s="10" t="s">
        <v>97</v>
      </c>
      <c r="B88" s="7" t="str">
        <f t="array" ref="B88">INDEX('Svi studenti'!$C$2:$C1001,MATCH(A88, 'Svi studenti'!$B$2:$B1001, 0))</f>
        <v>Бикић, Андрија</v>
      </c>
      <c r="P88" s="7">
        <f t="shared" si="1"/>
        <v>0</v>
      </c>
      <c r="Q88" s="7">
        <f t="shared" si="2"/>
        <v>0</v>
      </c>
    </row>
    <row r="89">
      <c r="A89" s="10" t="s">
        <v>98</v>
      </c>
      <c r="B89" s="7" t="str">
        <f t="array" ref="B89">INDEX('Svi studenti'!$C$2:$C1001,MATCH(A89, 'Svi studenti'!$B$2:$B1001, 0))</f>
        <v>Васиљевић, Василије</v>
      </c>
      <c r="P89" s="7">
        <f t="shared" si="1"/>
        <v>0</v>
      </c>
      <c r="Q89" s="7">
        <f t="shared" si="2"/>
        <v>0</v>
      </c>
    </row>
    <row r="90">
      <c r="A90" s="10" t="s">
        <v>99</v>
      </c>
      <c r="B90" s="7" t="str">
        <f t="array" ref="B90">INDEX('Svi studenti'!$C$2:$C1001,MATCH(A90, 'Svi studenti'!$B$2:$B1001, 0))</f>
        <v>Величковић, Јелена</v>
      </c>
      <c r="D90" s="4">
        <v>1.0</v>
      </c>
      <c r="P90" s="7">
        <f t="shared" si="1"/>
        <v>1</v>
      </c>
      <c r="Q90" s="7">
        <f t="shared" si="2"/>
        <v>0.5</v>
      </c>
    </row>
    <row r="91">
      <c r="A91" s="10" t="s">
        <v>100</v>
      </c>
      <c r="B91" s="7" t="str">
        <f t="array" ref="B91">INDEX('Svi studenti'!$C$2:$C1001,MATCH(A91, 'Svi studenti'!$B$2:$B1001, 0))</f>
        <v>Владисављевић, Никола</v>
      </c>
      <c r="C91" s="4">
        <v>1.0</v>
      </c>
      <c r="P91" s="7">
        <f t="shared" si="1"/>
        <v>1</v>
      </c>
      <c r="Q91" s="7">
        <f t="shared" si="2"/>
        <v>0.5</v>
      </c>
    </row>
    <row r="92">
      <c r="A92" s="10" t="s">
        <v>101</v>
      </c>
      <c r="B92" s="7" t="str">
        <f t="array" ref="B92">INDEX('Svi studenti'!$C$2:$C1001,MATCH(A92, 'Svi studenti'!$B$2:$B1001, 0))</f>
        <v>Вујко, Димитрије</v>
      </c>
      <c r="P92" s="7">
        <f t="shared" si="1"/>
        <v>0</v>
      </c>
      <c r="Q92" s="7">
        <f t="shared" si="2"/>
        <v>0</v>
      </c>
    </row>
    <row r="93">
      <c r="A93" s="10" t="s">
        <v>102</v>
      </c>
      <c r="B93" s="7" t="str">
        <f t="array" ref="B93">INDEX('Svi studenti'!$C$2:$C1001,MATCH(A93, 'Svi studenti'!$B$2:$B1001, 0))</f>
        <v>Вуковић, Јана</v>
      </c>
      <c r="C93" s="4">
        <v>1.0</v>
      </c>
      <c r="E93" s="4">
        <v>1.0</v>
      </c>
      <c r="F93" s="4">
        <v>1.0</v>
      </c>
      <c r="H93" s="4">
        <v>1.0</v>
      </c>
      <c r="I93" s="4">
        <v>1.0</v>
      </c>
      <c r="K93" s="4">
        <v>1.0</v>
      </c>
      <c r="L93" s="4">
        <v>1.0</v>
      </c>
      <c r="M93" s="4">
        <v>1.0</v>
      </c>
      <c r="N93" s="4">
        <v>1.0</v>
      </c>
      <c r="P93" s="7">
        <f t="shared" si="1"/>
        <v>9</v>
      </c>
      <c r="Q93" s="7">
        <f t="shared" si="2"/>
        <v>4.5</v>
      </c>
    </row>
    <row r="94">
      <c r="A94" s="10" t="s">
        <v>103</v>
      </c>
      <c r="B94" s="7" t="str">
        <f t="array" ref="B94">INDEX('Svi studenti'!$C$2:$C1001,MATCH(A94, 'Svi studenti'!$B$2:$B1001, 0))</f>
        <v>Вучељић, Марко</v>
      </c>
      <c r="E94" s="4">
        <v>1.0</v>
      </c>
      <c r="F94" s="4">
        <v>1.0</v>
      </c>
      <c r="G94" s="4">
        <v>1.0</v>
      </c>
      <c r="H94" s="4">
        <v>1.0</v>
      </c>
      <c r="I94" s="4">
        <v>1.0</v>
      </c>
      <c r="J94" s="4">
        <v>1.0</v>
      </c>
      <c r="K94" s="4">
        <v>1.0</v>
      </c>
      <c r="L94" s="4">
        <v>1.0</v>
      </c>
      <c r="M94" s="4">
        <v>1.0</v>
      </c>
      <c r="N94" s="4">
        <v>1.0</v>
      </c>
      <c r="P94" s="7">
        <f t="shared" si="1"/>
        <v>10</v>
      </c>
      <c r="Q94" s="7">
        <f t="shared" si="2"/>
        <v>5</v>
      </c>
    </row>
    <row r="95">
      <c r="A95" s="10" t="s">
        <v>104</v>
      </c>
      <c r="B95" s="7" t="str">
        <f t="array" ref="B95">INDEX('Svi studenti'!$C$2:$C1001,MATCH(A95, 'Svi studenti'!$B$2:$B1001, 0))</f>
        <v>Гагић, Јован</v>
      </c>
      <c r="P95" s="7">
        <f t="shared" si="1"/>
        <v>0</v>
      </c>
      <c r="Q95" s="7">
        <f t="shared" si="2"/>
        <v>0</v>
      </c>
    </row>
    <row r="96">
      <c r="A96" s="10" t="s">
        <v>105</v>
      </c>
      <c r="B96" s="7" t="str">
        <f t="array" ref="B96">INDEX('Svi studenti'!$C$2:$C1001,MATCH(A96, 'Svi studenti'!$B$2:$B1001, 0))</f>
        <v>Гајић, Реља</v>
      </c>
      <c r="P96" s="7">
        <f t="shared" si="1"/>
        <v>0</v>
      </c>
      <c r="Q96" s="7">
        <f t="shared" si="2"/>
        <v>0</v>
      </c>
    </row>
    <row r="97">
      <c r="A97" s="10" t="s">
        <v>106</v>
      </c>
      <c r="B97" s="7" t="str">
        <f t="array" ref="B97">INDEX('Svi studenti'!$C$2:$C1001,MATCH(A97, 'Svi studenti'!$B$2:$B1001, 0))</f>
        <v>Гајић, Стефан</v>
      </c>
      <c r="C97" s="4">
        <v>1.0</v>
      </c>
      <c r="E97" s="4">
        <v>1.0</v>
      </c>
      <c r="F97" s="4">
        <v>1.0</v>
      </c>
      <c r="G97" s="4">
        <v>1.0</v>
      </c>
      <c r="H97" s="4">
        <v>1.0</v>
      </c>
      <c r="I97" s="4">
        <v>1.0</v>
      </c>
      <c r="J97" s="4">
        <v>1.0</v>
      </c>
      <c r="K97" s="4">
        <v>1.0</v>
      </c>
      <c r="L97" s="4">
        <v>1.0</v>
      </c>
      <c r="M97" s="4">
        <v>1.0</v>
      </c>
      <c r="N97" s="4">
        <v>1.0</v>
      </c>
      <c r="P97" s="7">
        <f t="shared" si="1"/>
        <v>11</v>
      </c>
      <c r="Q97" s="7">
        <f t="shared" si="2"/>
        <v>5</v>
      </c>
    </row>
    <row r="98">
      <c r="A98" s="10" t="s">
        <v>107</v>
      </c>
      <c r="B98" s="7" t="str">
        <f t="array" ref="B98">INDEX('Svi studenti'!$C$2:$C1001,MATCH(A98, 'Svi studenti'!$B$2:$B1001, 0))</f>
        <v>Глигић, Марко</v>
      </c>
      <c r="P98" s="7">
        <f t="shared" si="1"/>
        <v>0</v>
      </c>
      <c r="Q98" s="7">
        <f t="shared" si="2"/>
        <v>0</v>
      </c>
    </row>
    <row r="99">
      <c r="A99" s="10" t="s">
        <v>108</v>
      </c>
      <c r="B99" s="7" t="str">
        <f t="array" ref="B99">INDEX('Svi studenti'!$C$2:$C1001,MATCH(A99, 'Svi studenti'!$B$2:$B1001, 0))</f>
        <v>Давидовић, Лука</v>
      </c>
      <c r="P99" s="7">
        <f t="shared" si="1"/>
        <v>0</v>
      </c>
      <c r="Q99" s="7">
        <f t="shared" si="2"/>
        <v>0</v>
      </c>
    </row>
    <row r="100">
      <c r="A100" s="10" t="s">
        <v>109</v>
      </c>
      <c r="B100" s="7" t="str">
        <f t="array" ref="B100">INDEX('Svi studenti'!$C$2:$C1001,MATCH(A100, 'Svi studenti'!$B$2:$B1001, 0))</f>
        <v>Достанић, Урош</v>
      </c>
      <c r="P100" s="7">
        <f t="shared" si="1"/>
        <v>0</v>
      </c>
      <c r="Q100" s="7">
        <f t="shared" si="2"/>
        <v>0</v>
      </c>
    </row>
    <row r="101">
      <c r="A101" s="10" t="s">
        <v>110</v>
      </c>
      <c r="B101" s="7" t="str">
        <f t="array" ref="B101">INDEX('Svi studenti'!$C$2:$C1001,MATCH(A101, 'Svi studenti'!$B$2:$B1001, 0))</f>
        <v>Драмићанин, Филип</v>
      </c>
      <c r="P101" s="7">
        <f t="shared" si="1"/>
        <v>0</v>
      </c>
      <c r="Q101" s="7">
        <f t="shared" si="2"/>
        <v>0</v>
      </c>
    </row>
    <row r="102">
      <c r="A102" s="10" t="s">
        <v>111</v>
      </c>
      <c r="B102" s="7" t="str">
        <f t="array" ref="B102">INDEX('Svi studenti'!$C$2:$C1001,MATCH(A102, 'Svi studenti'!$B$2:$B1001, 0))</f>
        <v>Ђурић, Наталија</v>
      </c>
      <c r="D102" s="4">
        <v>1.0</v>
      </c>
      <c r="F102" s="4">
        <v>1.0</v>
      </c>
      <c r="G102" s="4">
        <v>1.0</v>
      </c>
      <c r="L102" s="4">
        <v>1.0</v>
      </c>
      <c r="P102" s="7">
        <f t="shared" si="1"/>
        <v>4</v>
      </c>
      <c r="Q102" s="7">
        <f t="shared" si="2"/>
        <v>2</v>
      </c>
    </row>
    <row r="103">
      <c r="A103" s="10" t="s">
        <v>112</v>
      </c>
      <c r="B103" s="7" t="str">
        <f t="array" ref="B103">INDEX('Svi studenti'!$C$2:$C1001,MATCH(A103, 'Svi studenti'!$B$2:$B1001, 0))</f>
        <v>Еделински, Иван</v>
      </c>
      <c r="P103" s="7">
        <f t="shared" si="1"/>
        <v>0</v>
      </c>
      <c r="Q103" s="7">
        <f t="shared" si="2"/>
        <v>0</v>
      </c>
    </row>
    <row r="104">
      <c r="A104" s="10" t="s">
        <v>113</v>
      </c>
      <c r="B104" s="7" t="str">
        <f t="array" ref="B104">INDEX('Svi studenti'!$C$2:$C1001,MATCH(A104, 'Svi studenti'!$B$2:$B1001, 0))</f>
        <v>Здравковић, Милица</v>
      </c>
      <c r="D104" s="4">
        <v>1.0</v>
      </c>
      <c r="F104" s="4">
        <v>1.0</v>
      </c>
      <c r="H104" s="4">
        <v>1.0</v>
      </c>
      <c r="I104" s="4">
        <v>1.0</v>
      </c>
      <c r="J104" s="4">
        <v>1.0</v>
      </c>
      <c r="K104" s="4">
        <v>1.0</v>
      </c>
      <c r="L104" s="4">
        <v>1.0</v>
      </c>
      <c r="N104" s="4">
        <v>1.0</v>
      </c>
      <c r="P104" s="7">
        <f t="shared" si="1"/>
        <v>8</v>
      </c>
      <c r="Q104" s="7">
        <f t="shared" si="2"/>
        <v>4</v>
      </c>
    </row>
    <row r="105">
      <c r="A105" s="10" t="s">
        <v>114</v>
      </c>
      <c r="B105" s="7" t="str">
        <f t="array" ref="B105">INDEX('Svi studenti'!$C$2:$C1001,MATCH(A105, 'Svi studenti'!$B$2:$B1001, 0))</f>
        <v>Зорић, Александар</v>
      </c>
      <c r="C105" s="4">
        <v>1.0</v>
      </c>
      <c r="D105" s="4">
        <v>1.0</v>
      </c>
      <c r="E105" s="4">
        <v>1.0</v>
      </c>
      <c r="G105" s="4">
        <v>1.0</v>
      </c>
      <c r="I105" s="4">
        <v>1.0</v>
      </c>
      <c r="J105" s="4">
        <v>1.0</v>
      </c>
      <c r="L105" s="4">
        <v>1.0</v>
      </c>
      <c r="P105" s="7">
        <f t="shared" si="1"/>
        <v>7</v>
      </c>
      <c r="Q105" s="7">
        <f t="shared" si="2"/>
        <v>3.5</v>
      </c>
    </row>
    <row r="106">
      <c r="A106" s="10" t="s">
        <v>115</v>
      </c>
      <c r="B106" s="7" t="str">
        <f t="array" ref="B106">INDEX('Svi studenti'!$C$2:$C1001,MATCH(A106, 'Svi studenti'!$B$2:$B1001, 0))</f>
        <v>Илијев, Невена</v>
      </c>
      <c r="C106" s="4">
        <v>1.0</v>
      </c>
      <c r="D106" s="4">
        <v>1.0</v>
      </c>
      <c r="E106" s="4">
        <v>1.0</v>
      </c>
      <c r="F106" s="4">
        <v>1.0</v>
      </c>
      <c r="G106" s="4">
        <v>1.0</v>
      </c>
      <c r="L106" s="4">
        <v>1.0</v>
      </c>
      <c r="N106" s="4">
        <v>1.0</v>
      </c>
      <c r="P106" s="7">
        <f t="shared" si="1"/>
        <v>7</v>
      </c>
      <c r="Q106" s="7">
        <f t="shared" si="2"/>
        <v>3.5</v>
      </c>
    </row>
    <row r="107">
      <c r="A107" s="10" t="s">
        <v>116</v>
      </c>
      <c r="B107" s="7" t="str">
        <f t="array" ref="B107">INDEX('Svi studenti'!$C$2:$C1001,MATCH(A107, 'Svi studenti'!$B$2:$B1001, 0))</f>
        <v>Илић, Никола</v>
      </c>
      <c r="C107" s="16">
        <v>0.0</v>
      </c>
      <c r="D107" s="16">
        <v>0.0</v>
      </c>
      <c r="E107" s="16">
        <v>1.0</v>
      </c>
      <c r="F107" s="16">
        <v>0.0</v>
      </c>
      <c r="G107" s="16">
        <v>0.0</v>
      </c>
      <c r="H107" s="16">
        <v>0.0</v>
      </c>
      <c r="I107" s="16">
        <v>0.0</v>
      </c>
      <c r="J107" s="16">
        <v>0.0</v>
      </c>
      <c r="K107" s="16">
        <v>0.0</v>
      </c>
      <c r="L107" s="16">
        <v>0.0</v>
      </c>
      <c r="M107" s="16">
        <v>0.0</v>
      </c>
      <c r="N107" s="16">
        <v>0.0</v>
      </c>
      <c r="O107" s="16">
        <v>0.0</v>
      </c>
      <c r="P107" s="7">
        <f t="shared" si="1"/>
        <v>1</v>
      </c>
      <c r="Q107" s="7">
        <f t="shared" si="2"/>
        <v>0.5</v>
      </c>
    </row>
    <row r="108">
      <c r="A108" s="10" t="s">
        <v>117</v>
      </c>
      <c r="B108" s="7" t="str">
        <f t="array" ref="B108">INDEX('Svi studenti'!$C$2:$C1001,MATCH(A108, 'Svi studenti'!$B$2:$B1001, 0))</f>
        <v>Јакшић, Вељко</v>
      </c>
      <c r="C108" s="4">
        <v>1.0</v>
      </c>
      <c r="D108" s="4">
        <v>1.0</v>
      </c>
      <c r="E108" s="4">
        <v>1.0</v>
      </c>
      <c r="L108" s="4">
        <v>1.0</v>
      </c>
      <c r="P108" s="7">
        <f t="shared" si="1"/>
        <v>4</v>
      </c>
      <c r="Q108" s="7">
        <f t="shared" si="2"/>
        <v>2</v>
      </c>
    </row>
    <row r="109">
      <c r="A109" s="10" t="s">
        <v>118</v>
      </c>
      <c r="B109" s="7" t="str">
        <f t="array" ref="B109">INDEX('Svi studenti'!$C$2:$C1001,MATCH(A109, 'Svi studenti'!$B$2:$B1001, 0))</f>
        <v>Јевтић, Маша</v>
      </c>
      <c r="D109" s="4">
        <v>1.0</v>
      </c>
      <c r="E109" s="4">
        <v>1.0</v>
      </c>
      <c r="G109" s="4">
        <v>1.0</v>
      </c>
      <c r="J109" s="4">
        <v>1.0</v>
      </c>
      <c r="K109" s="4">
        <v>1.0</v>
      </c>
      <c r="L109" s="4">
        <v>1.0</v>
      </c>
      <c r="P109" s="7">
        <f t="shared" si="1"/>
        <v>6</v>
      </c>
      <c r="Q109" s="7">
        <f t="shared" si="2"/>
        <v>3</v>
      </c>
    </row>
    <row r="110">
      <c r="A110" s="10" t="s">
        <v>119</v>
      </c>
      <c r="B110" s="7" t="str">
        <f t="array" ref="B110">INDEX('Svi studenti'!$C$2:$C1001,MATCH(A110, 'Svi studenti'!$B$2:$B1001, 0))</f>
        <v>Јевтовић, Филип</v>
      </c>
      <c r="C110" s="4">
        <v>1.0</v>
      </c>
      <c r="E110" s="4">
        <v>1.0</v>
      </c>
      <c r="F110" s="4">
        <v>1.0</v>
      </c>
      <c r="H110" s="4">
        <v>1.0</v>
      </c>
      <c r="J110" s="4">
        <v>1.0</v>
      </c>
      <c r="K110" s="4">
        <v>1.0</v>
      </c>
      <c r="L110" s="4">
        <v>1.0</v>
      </c>
      <c r="M110" s="4">
        <v>1.0</v>
      </c>
      <c r="N110" s="4">
        <v>1.0</v>
      </c>
      <c r="P110" s="7">
        <f t="shared" si="1"/>
        <v>9</v>
      </c>
      <c r="Q110" s="7">
        <f t="shared" si="2"/>
        <v>4.5</v>
      </c>
    </row>
    <row r="111">
      <c r="A111" s="10" t="s">
        <v>120</v>
      </c>
      <c r="B111" s="7" t="str">
        <f t="array" ref="B111">INDEX('Svi studenti'!$C$2:$C1001,MATCH(A111, 'Svi studenti'!$B$2:$B1001, 0))</f>
        <v>Јовановић, Матија</v>
      </c>
      <c r="C111" s="4">
        <v>1.0</v>
      </c>
      <c r="D111" s="4">
        <v>1.0</v>
      </c>
      <c r="E111" s="4">
        <v>1.0</v>
      </c>
      <c r="F111" s="4">
        <v>1.0</v>
      </c>
      <c r="G111" s="4">
        <v>1.0</v>
      </c>
      <c r="H111" s="4">
        <v>1.0</v>
      </c>
      <c r="I111" s="4">
        <v>1.0</v>
      </c>
      <c r="J111" s="4">
        <v>1.0</v>
      </c>
      <c r="K111" s="4">
        <v>1.0</v>
      </c>
      <c r="L111" s="4">
        <v>1.0</v>
      </c>
      <c r="M111" s="4">
        <v>1.0</v>
      </c>
      <c r="N111" s="4">
        <v>1.0</v>
      </c>
      <c r="P111" s="7">
        <f t="shared" si="1"/>
        <v>12</v>
      </c>
      <c r="Q111" s="7">
        <f t="shared" si="2"/>
        <v>5</v>
      </c>
    </row>
    <row r="112">
      <c r="A112" s="10" t="s">
        <v>121</v>
      </c>
      <c r="B112" s="7" t="str">
        <f t="array" ref="B112">INDEX('Svi studenti'!$C$2:$C1001,MATCH(A112, 'Svi studenti'!$B$2:$B1001, 0))</f>
        <v>Јовановић, Урош</v>
      </c>
      <c r="P112" s="7">
        <f t="shared" si="1"/>
        <v>0</v>
      </c>
      <c r="Q112" s="7">
        <f t="shared" si="2"/>
        <v>0</v>
      </c>
    </row>
    <row r="113">
      <c r="A113" s="10" t="s">
        <v>122</v>
      </c>
      <c r="B113" s="7" t="str">
        <f t="array" ref="B113">INDEX('Svi studenti'!$C$2:$C1001,MATCH(A113, 'Svi studenti'!$B$2:$B1001, 0))</f>
        <v>Јокић, Невена</v>
      </c>
      <c r="P113" s="7">
        <f t="shared" si="1"/>
        <v>0</v>
      </c>
      <c r="Q113" s="7">
        <f t="shared" si="2"/>
        <v>0</v>
      </c>
    </row>
    <row r="114">
      <c r="A114" s="10" t="s">
        <v>123</v>
      </c>
      <c r="B114" s="7" t="str">
        <f t="array" ref="B114">INDEX('Svi studenti'!$C$2:$C1001,MATCH(A114, 'Svi studenti'!$B$2:$B1001, 0))</f>
        <v>Јосиповић, Вељко</v>
      </c>
      <c r="C114" s="4">
        <v>1.0</v>
      </c>
      <c r="D114" s="4">
        <v>1.0</v>
      </c>
      <c r="E114" s="4">
        <v>1.0</v>
      </c>
      <c r="F114" s="4">
        <v>1.0</v>
      </c>
      <c r="G114" s="4">
        <v>1.0</v>
      </c>
      <c r="I114" s="4">
        <v>1.0</v>
      </c>
      <c r="J114" s="4">
        <v>1.0</v>
      </c>
      <c r="K114" s="4">
        <v>1.0</v>
      </c>
      <c r="L114" s="4">
        <v>1.0</v>
      </c>
      <c r="M114" s="4">
        <v>1.0</v>
      </c>
      <c r="N114" s="4">
        <v>1.0</v>
      </c>
      <c r="P114" s="7">
        <f t="shared" si="1"/>
        <v>11</v>
      </c>
      <c r="Q114" s="7">
        <f t="shared" si="2"/>
        <v>5</v>
      </c>
    </row>
    <row r="115">
      <c r="A115" s="10" t="s">
        <v>124</v>
      </c>
      <c r="B115" s="7" t="str">
        <f t="array" ref="B115">INDEX('Svi studenti'!$C$2:$C1001,MATCH(A115, 'Svi studenti'!$B$2:$B1001, 0))</f>
        <v>Катанић, Бранко</v>
      </c>
      <c r="P115" s="7">
        <f t="shared" si="1"/>
        <v>0</v>
      </c>
      <c r="Q115" s="7">
        <f t="shared" si="2"/>
        <v>0</v>
      </c>
    </row>
    <row r="116">
      <c r="A116" s="10" t="s">
        <v>125</v>
      </c>
      <c r="B116" s="7" t="str">
        <f t="array" ref="B116">INDEX('Svi studenti'!$C$2:$C1001,MATCH(A116, 'Svi studenti'!$B$2:$B1001, 0))</f>
        <v>Козић, Славен Арсеније</v>
      </c>
      <c r="D116" s="4">
        <v>1.0</v>
      </c>
      <c r="E116" s="4">
        <v>1.0</v>
      </c>
      <c r="G116" s="4">
        <v>1.0</v>
      </c>
      <c r="H116" s="4">
        <v>1.0</v>
      </c>
      <c r="L116" s="4">
        <v>1.0</v>
      </c>
      <c r="P116" s="7">
        <f t="shared" si="1"/>
        <v>5</v>
      </c>
      <c r="Q116" s="7">
        <f t="shared" si="2"/>
        <v>2.5</v>
      </c>
    </row>
    <row r="117">
      <c r="A117" s="10" t="s">
        <v>126</v>
      </c>
      <c r="B117" s="7" t="str">
        <f t="array" ref="B117">INDEX('Svi studenti'!$C$2:$C1001,MATCH(A117, 'Svi studenti'!$B$2:$B1001, 0))</f>
        <v>Костић, Филип</v>
      </c>
      <c r="P117" s="7">
        <f t="shared" si="1"/>
        <v>0</v>
      </c>
      <c r="Q117" s="7">
        <f t="shared" si="2"/>
        <v>0</v>
      </c>
    </row>
    <row r="118">
      <c r="A118" s="10" t="s">
        <v>127</v>
      </c>
      <c r="B118" s="7" t="str">
        <f t="array" ref="B118">INDEX('Svi studenti'!$C$2:$C1001,MATCH(A118, 'Svi studenti'!$B$2:$B1001, 0))</f>
        <v>Лазић, Никола</v>
      </c>
      <c r="C118" s="4">
        <v>1.0</v>
      </c>
      <c r="D118" s="4">
        <v>1.0</v>
      </c>
      <c r="F118" s="4">
        <v>1.0</v>
      </c>
      <c r="G118" s="4">
        <v>1.0</v>
      </c>
      <c r="H118" s="4">
        <v>1.0</v>
      </c>
      <c r="I118" s="4">
        <v>1.0</v>
      </c>
      <c r="J118" s="4">
        <v>1.0</v>
      </c>
      <c r="K118" s="4">
        <v>1.0</v>
      </c>
      <c r="L118" s="4">
        <v>1.0</v>
      </c>
      <c r="M118" s="4">
        <v>1.0</v>
      </c>
      <c r="P118" s="7">
        <f t="shared" si="1"/>
        <v>10</v>
      </c>
      <c r="Q118" s="7">
        <f t="shared" si="2"/>
        <v>5</v>
      </c>
    </row>
    <row r="119">
      <c r="A119" s="10" t="s">
        <v>128</v>
      </c>
      <c r="B119" s="7" t="str">
        <f t="array" ref="B119">INDEX('Svi studenti'!$C$2:$C1001,MATCH(A119, 'Svi studenti'!$B$2:$B1001, 0))</f>
        <v>Мандић, Анастасија</v>
      </c>
      <c r="C119" s="4">
        <v>1.0</v>
      </c>
      <c r="D119" s="4">
        <v>1.0</v>
      </c>
      <c r="E119" s="4">
        <v>1.0</v>
      </c>
      <c r="F119" s="4">
        <v>1.0</v>
      </c>
      <c r="G119" s="4">
        <v>1.0</v>
      </c>
      <c r="H119" s="4">
        <v>1.0</v>
      </c>
      <c r="I119" s="4">
        <v>1.0</v>
      </c>
      <c r="J119" s="4">
        <v>1.0</v>
      </c>
      <c r="K119" s="4">
        <v>1.0</v>
      </c>
      <c r="L119" s="4">
        <v>1.0</v>
      </c>
      <c r="P119" s="7">
        <f t="shared" si="1"/>
        <v>10</v>
      </c>
      <c r="Q119" s="7">
        <f t="shared" si="2"/>
        <v>5</v>
      </c>
    </row>
    <row r="120">
      <c r="A120" s="10" t="s">
        <v>129</v>
      </c>
      <c r="B120" s="7" t="str">
        <f t="array" ref="B120">INDEX('Svi studenti'!$C$2:$C1001,MATCH(A120, 'Svi studenti'!$B$2:$B1001, 0))</f>
        <v>Маринковић, Огњен</v>
      </c>
      <c r="C120" s="4">
        <v>1.0</v>
      </c>
      <c r="D120" s="4">
        <v>1.0</v>
      </c>
      <c r="E120" s="4">
        <v>1.0</v>
      </c>
      <c r="G120" s="4">
        <v>1.0</v>
      </c>
      <c r="H120" s="4">
        <v>1.0</v>
      </c>
      <c r="K120" s="4">
        <v>1.0</v>
      </c>
      <c r="L120" s="4">
        <v>1.0</v>
      </c>
      <c r="P120" s="7">
        <f t="shared" si="1"/>
        <v>7</v>
      </c>
      <c r="Q120" s="7">
        <f t="shared" si="2"/>
        <v>3.5</v>
      </c>
    </row>
    <row r="121">
      <c r="A121" s="10" t="s">
        <v>130</v>
      </c>
      <c r="B121" s="7" t="str">
        <f t="array" ref="B121">INDEX('Svi studenti'!$C$2:$C1001,MATCH(A121, 'Svi studenti'!$B$2:$B1001, 0))</f>
        <v>Марковић, Алекса</v>
      </c>
      <c r="P121" s="7">
        <f t="shared" si="1"/>
        <v>0</v>
      </c>
      <c r="Q121" s="7">
        <f t="shared" si="2"/>
        <v>0</v>
      </c>
    </row>
    <row r="122">
      <c r="A122" s="10" t="s">
        <v>131</v>
      </c>
      <c r="B122" s="7" t="str">
        <f t="array" ref="B122">INDEX('Svi studenti'!$C$2:$C1001,MATCH(A122, 'Svi studenti'!$B$2:$B1001, 0))</f>
        <v>Марковић, Бранка</v>
      </c>
      <c r="D122" s="4">
        <v>1.0</v>
      </c>
      <c r="E122" s="4">
        <v>1.0</v>
      </c>
      <c r="H122" s="4">
        <v>1.0</v>
      </c>
      <c r="K122" s="4">
        <v>1.0</v>
      </c>
      <c r="P122" s="7">
        <f t="shared" si="1"/>
        <v>4</v>
      </c>
      <c r="Q122" s="7">
        <f t="shared" si="2"/>
        <v>2</v>
      </c>
    </row>
    <row r="123">
      <c r="A123" s="10" t="s">
        <v>132</v>
      </c>
      <c r="B123" s="7" t="str">
        <f t="array" ref="B123">INDEX('Svi studenti'!$C$2:$C1001,MATCH(A123, 'Svi studenti'!$B$2:$B1001, 0))</f>
        <v>Марковић, Мина</v>
      </c>
      <c r="D123" s="4">
        <v>1.0</v>
      </c>
      <c r="E123" s="4">
        <v>1.0</v>
      </c>
      <c r="F123" s="4">
        <v>1.0</v>
      </c>
      <c r="G123" s="4">
        <v>1.0</v>
      </c>
      <c r="H123" s="4">
        <v>1.0</v>
      </c>
      <c r="J123" s="4">
        <v>1.0</v>
      </c>
      <c r="L123" s="4">
        <v>1.0</v>
      </c>
      <c r="M123" s="4">
        <v>1.0</v>
      </c>
      <c r="N123" s="4">
        <v>1.0</v>
      </c>
      <c r="P123" s="7">
        <f t="shared" si="1"/>
        <v>9</v>
      </c>
      <c r="Q123" s="7">
        <f t="shared" si="2"/>
        <v>4.5</v>
      </c>
    </row>
    <row r="124">
      <c r="A124" s="10" t="s">
        <v>133</v>
      </c>
      <c r="B124" s="7" t="str">
        <f t="array" ref="B124">INDEX('Svi studenti'!$C$2:$C1001,MATCH(A124, 'Svi studenti'!$B$2:$B1001, 0))</f>
        <v>Марковић, Михаило</v>
      </c>
      <c r="C124" s="4">
        <v>1.0</v>
      </c>
      <c r="D124" s="4">
        <v>1.0</v>
      </c>
      <c r="F124" s="4">
        <v>1.0</v>
      </c>
      <c r="G124" s="4">
        <v>1.0</v>
      </c>
      <c r="H124" s="4">
        <v>1.0</v>
      </c>
      <c r="I124" s="4">
        <v>1.0</v>
      </c>
      <c r="J124" s="4">
        <v>1.0</v>
      </c>
      <c r="L124" s="4">
        <v>1.0</v>
      </c>
      <c r="P124" s="7">
        <f t="shared" si="1"/>
        <v>8</v>
      </c>
      <c r="Q124" s="7">
        <f t="shared" si="2"/>
        <v>4</v>
      </c>
    </row>
    <row r="125">
      <c r="A125" s="10" t="s">
        <v>134</v>
      </c>
      <c r="B125" s="7" t="str">
        <f t="array" ref="B125">INDEX('Svi studenti'!$C$2:$C1001,MATCH(A125, 'Svi studenti'!$B$2:$B1001, 0))</f>
        <v>Мијаиловић, Лука</v>
      </c>
      <c r="E125" s="4">
        <v>1.0</v>
      </c>
      <c r="F125" s="4">
        <v>1.0</v>
      </c>
      <c r="G125" s="4">
        <v>1.0</v>
      </c>
      <c r="H125" s="4">
        <v>1.0</v>
      </c>
      <c r="I125" s="4">
        <v>1.0</v>
      </c>
      <c r="J125" s="4">
        <v>1.0</v>
      </c>
      <c r="K125" s="4">
        <v>1.0</v>
      </c>
      <c r="L125" s="4">
        <v>1.0</v>
      </c>
      <c r="M125" s="4">
        <v>1.0</v>
      </c>
      <c r="N125" s="4">
        <v>1.0</v>
      </c>
      <c r="P125" s="7">
        <f t="shared" si="1"/>
        <v>10</v>
      </c>
      <c r="Q125" s="7">
        <f t="shared" si="2"/>
        <v>5</v>
      </c>
    </row>
    <row r="126">
      <c r="A126" s="10" t="s">
        <v>135</v>
      </c>
      <c r="B126" s="7" t="str">
        <f t="array" ref="B126">INDEX('Svi studenti'!$C$2:$C1001,MATCH(A126, 'Svi studenti'!$B$2:$B1001, 0))</f>
        <v>Мијаиловић, Сава</v>
      </c>
      <c r="P126" s="7">
        <f t="shared" si="1"/>
        <v>0</v>
      </c>
      <c r="Q126" s="7">
        <f t="shared" si="2"/>
        <v>0</v>
      </c>
    </row>
    <row r="127">
      <c r="A127" s="10" t="s">
        <v>136</v>
      </c>
      <c r="B127" s="7" t="str">
        <f t="array" ref="B127">INDEX('Svi studenti'!$C$2:$C1001,MATCH(A127, 'Svi studenti'!$B$2:$B1001, 0))</f>
        <v>Миловановић, Андријана</v>
      </c>
      <c r="P127" s="7">
        <f t="shared" si="1"/>
        <v>0</v>
      </c>
      <c r="Q127" s="7">
        <f t="shared" si="2"/>
        <v>0</v>
      </c>
    </row>
    <row r="128">
      <c r="A128" s="10" t="s">
        <v>137</v>
      </c>
      <c r="B128" s="7" t="str">
        <f t="array" ref="B128">INDEX('Svi studenti'!$C$2:$C1001,MATCH(A128, 'Svi studenti'!$B$2:$B1001, 0))</f>
        <v>Миловановић, Петар</v>
      </c>
      <c r="C128" s="4">
        <v>1.0</v>
      </c>
      <c r="H128" s="4">
        <v>1.0</v>
      </c>
      <c r="I128" s="4">
        <v>1.0</v>
      </c>
      <c r="L128" s="4">
        <v>1.0</v>
      </c>
      <c r="P128" s="7">
        <f t="shared" si="1"/>
        <v>4</v>
      </c>
      <c r="Q128" s="7">
        <f t="shared" si="2"/>
        <v>2</v>
      </c>
    </row>
    <row r="129">
      <c r="A129" s="10" t="s">
        <v>138</v>
      </c>
      <c r="B129" s="7" t="str">
        <f t="array" ref="B129">INDEX('Svi studenti'!$C$2:$C1001,MATCH(A129, 'Svi studenti'!$B$2:$B1001, 0))</f>
        <v>Милошевић, Ана</v>
      </c>
      <c r="F129" s="4">
        <v>1.0</v>
      </c>
      <c r="I129" s="4">
        <v>1.0</v>
      </c>
      <c r="J129" s="4">
        <v>1.0</v>
      </c>
      <c r="L129" s="4">
        <v>1.0</v>
      </c>
      <c r="M129" s="4">
        <v>1.0</v>
      </c>
      <c r="P129" s="7">
        <f t="shared" si="1"/>
        <v>5</v>
      </c>
      <c r="Q129" s="7">
        <f t="shared" si="2"/>
        <v>2.5</v>
      </c>
    </row>
    <row r="130">
      <c r="A130" s="10" t="s">
        <v>139</v>
      </c>
      <c r="B130" s="7" t="str">
        <f t="array" ref="B130">INDEX('Svi studenti'!$C$2:$C1001,MATCH(A130, 'Svi studenti'!$B$2:$B1001, 0))</f>
        <v>Митровић, Александар</v>
      </c>
      <c r="C130" s="4">
        <v>1.0</v>
      </c>
      <c r="D130" s="4">
        <v>1.0</v>
      </c>
      <c r="E130" s="4">
        <v>1.0</v>
      </c>
      <c r="F130" s="4">
        <v>1.0</v>
      </c>
      <c r="G130" s="4">
        <v>1.0</v>
      </c>
      <c r="H130" s="4">
        <v>1.0</v>
      </c>
      <c r="I130" s="4">
        <v>1.0</v>
      </c>
      <c r="J130" s="4">
        <v>1.0</v>
      </c>
      <c r="L130" s="4">
        <v>1.0</v>
      </c>
      <c r="M130" s="4">
        <v>1.0</v>
      </c>
      <c r="P130" s="7">
        <f t="shared" si="1"/>
        <v>10</v>
      </c>
      <c r="Q130" s="7">
        <f t="shared" si="2"/>
        <v>5</v>
      </c>
    </row>
    <row r="131">
      <c r="A131" s="10" t="s">
        <v>140</v>
      </c>
      <c r="B131" s="7" t="str">
        <f t="array" ref="B131">INDEX('Svi studenti'!$C$2:$C1001,MATCH(A131, 'Svi studenti'!$B$2:$B1001, 0))</f>
        <v>Митровић, Лука</v>
      </c>
      <c r="P131" s="7">
        <f t="shared" si="1"/>
        <v>0</v>
      </c>
      <c r="Q131" s="7">
        <f t="shared" si="2"/>
        <v>0</v>
      </c>
    </row>
    <row r="132">
      <c r="A132" s="10" t="s">
        <v>141</v>
      </c>
      <c r="B132" s="7" t="str">
        <f t="array" ref="B132">INDEX('Svi studenti'!$C$2:$C1001,MATCH(A132, 'Svi studenti'!$B$2:$B1001, 0))</f>
        <v>Митровић, Никола</v>
      </c>
      <c r="C132" s="4">
        <v>1.0</v>
      </c>
      <c r="D132" s="4">
        <v>1.0</v>
      </c>
      <c r="F132" s="4">
        <v>1.0</v>
      </c>
      <c r="G132" s="4">
        <v>1.0</v>
      </c>
      <c r="L132" s="4">
        <v>1.0</v>
      </c>
      <c r="P132" s="7">
        <f t="shared" si="1"/>
        <v>5</v>
      </c>
      <c r="Q132" s="7">
        <f t="shared" si="2"/>
        <v>2.5</v>
      </c>
    </row>
    <row r="133">
      <c r="A133" s="10" t="s">
        <v>142</v>
      </c>
      <c r="B133" s="7" t="str">
        <f t="array" ref="B133">INDEX('Svi studenti'!$C$2:$C1001,MATCH(A133, 'Svi studenti'!$B$2:$B1001, 0))</f>
        <v>Михајлов, Андреј</v>
      </c>
      <c r="P133" s="7">
        <f t="shared" si="1"/>
        <v>0</v>
      </c>
      <c r="Q133" s="7">
        <f t="shared" si="2"/>
        <v>0</v>
      </c>
    </row>
    <row r="134">
      <c r="A134" s="10" t="s">
        <v>143</v>
      </c>
      <c r="B134" s="7" t="str">
        <f t="array" ref="B134">INDEX('Svi studenti'!$C$2:$C1001,MATCH(A134, 'Svi studenti'!$B$2:$B1001, 0))</f>
        <v>Молчанов, Николај</v>
      </c>
      <c r="C134" s="4">
        <v>1.0</v>
      </c>
      <c r="D134" s="4">
        <v>1.0</v>
      </c>
      <c r="E134" s="4">
        <v>1.0</v>
      </c>
      <c r="F134" s="4">
        <v>1.0</v>
      </c>
      <c r="G134" s="4">
        <v>1.0</v>
      </c>
      <c r="H134" s="4">
        <v>1.0</v>
      </c>
      <c r="I134" s="4">
        <v>1.0</v>
      </c>
      <c r="J134" s="4">
        <v>1.0</v>
      </c>
      <c r="K134" s="4">
        <v>1.0</v>
      </c>
      <c r="L134" s="4">
        <v>1.0</v>
      </c>
      <c r="N134" s="4">
        <v>1.0</v>
      </c>
      <c r="P134" s="7">
        <f t="shared" si="1"/>
        <v>11</v>
      </c>
      <c r="Q134" s="7">
        <f t="shared" si="2"/>
        <v>5</v>
      </c>
    </row>
    <row r="135">
      <c r="A135" s="10" t="s">
        <v>144</v>
      </c>
      <c r="B135" s="7" t="str">
        <f t="array" ref="B135">INDEX('Svi studenti'!$C$2:$C1001,MATCH(A135, 'Svi studenti'!$B$2:$B1001, 0))</f>
        <v>Николић, Жељко</v>
      </c>
      <c r="P135" s="7">
        <f t="shared" si="1"/>
        <v>0</v>
      </c>
      <c r="Q135" s="7">
        <f t="shared" si="2"/>
        <v>0</v>
      </c>
    </row>
    <row r="136">
      <c r="A136" s="10" t="s">
        <v>145</v>
      </c>
      <c r="B136" s="7" t="str">
        <f t="array" ref="B136">INDEX('Svi studenti'!$C$2:$C1001,MATCH(A136, 'Svi studenti'!$B$2:$B1001, 0))</f>
        <v>Николић, Никола</v>
      </c>
      <c r="C136" s="4">
        <v>1.0</v>
      </c>
      <c r="D136" s="4">
        <v>1.0</v>
      </c>
      <c r="E136" s="4">
        <v>1.0</v>
      </c>
      <c r="F136" s="4">
        <v>1.0</v>
      </c>
      <c r="G136" s="4">
        <v>1.0</v>
      </c>
      <c r="H136" s="4">
        <v>1.0</v>
      </c>
      <c r="I136" s="4">
        <v>1.0</v>
      </c>
      <c r="J136" s="4">
        <v>1.0</v>
      </c>
      <c r="K136" s="4">
        <v>1.0</v>
      </c>
      <c r="L136" s="4">
        <v>1.0</v>
      </c>
      <c r="M136" s="4">
        <v>1.0</v>
      </c>
      <c r="N136" s="4">
        <v>1.0</v>
      </c>
      <c r="P136" s="7">
        <f t="shared" si="1"/>
        <v>12</v>
      </c>
      <c r="Q136" s="7">
        <f t="shared" si="2"/>
        <v>5</v>
      </c>
    </row>
    <row r="137">
      <c r="A137" s="10" t="s">
        <v>146</v>
      </c>
      <c r="B137" s="7" t="str">
        <f t="array" ref="B137">INDEX('Svi studenti'!$C$2:$C1001,MATCH(A137, 'Svi studenti'!$B$2:$B1001, 0))</f>
        <v>Огрењац, Марко</v>
      </c>
      <c r="P137" s="7">
        <f t="shared" si="1"/>
        <v>0</v>
      </c>
      <c r="Q137" s="7">
        <f t="shared" si="2"/>
        <v>0</v>
      </c>
    </row>
    <row r="138">
      <c r="A138" s="10" t="s">
        <v>147</v>
      </c>
      <c r="B138" s="7" t="str">
        <f t="array" ref="B138">INDEX('Svi studenti'!$C$2:$C1001,MATCH(A138, 'Svi studenti'!$B$2:$B1001, 0))</f>
        <v>Опачић, Никола</v>
      </c>
      <c r="C138" s="4">
        <v>1.0</v>
      </c>
      <c r="D138" s="4">
        <v>1.0</v>
      </c>
      <c r="E138" s="4">
        <v>1.0</v>
      </c>
      <c r="F138" s="4">
        <v>1.0</v>
      </c>
      <c r="G138" s="4">
        <v>1.0</v>
      </c>
      <c r="H138" s="4">
        <v>1.0</v>
      </c>
      <c r="I138" s="4">
        <v>1.0</v>
      </c>
      <c r="J138" s="4">
        <v>1.0</v>
      </c>
      <c r="K138" s="4">
        <v>1.0</v>
      </c>
      <c r="L138" s="4">
        <v>1.0</v>
      </c>
      <c r="M138" s="4">
        <v>1.0</v>
      </c>
      <c r="N138" s="4">
        <v>1.0</v>
      </c>
      <c r="P138" s="7">
        <f t="shared" si="1"/>
        <v>12</v>
      </c>
      <c r="Q138" s="7">
        <f t="shared" si="2"/>
        <v>5</v>
      </c>
    </row>
    <row r="139">
      <c r="A139" s="10" t="s">
        <v>148</v>
      </c>
      <c r="B139" s="7" t="str">
        <f t="array" ref="B139">INDEX('Svi studenti'!$C$2:$C1001,MATCH(A139, 'Svi studenti'!$B$2:$B1001, 0))</f>
        <v>Пернек, Ана</v>
      </c>
      <c r="C139" s="4">
        <v>1.0</v>
      </c>
      <c r="L139" s="4">
        <v>1.0</v>
      </c>
      <c r="P139" s="7">
        <f t="shared" si="1"/>
        <v>2</v>
      </c>
      <c r="Q139" s="7">
        <f t="shared" si="2"/>
        <v>1</v>
      </c>
    </row>
    <row r="140">
      <c r="A140" s="10" t="s">
        <v>149</v>
      </c>
      <c r="B140" s="7" t="str">
        <f t="array" ref="B140">INDEX('Svi studenti'!$C$2:$C1001,MATCH(A140, 'Svi studenti'!$B$2:$B1001, 0))</f>
        <v>Петраш, Габриел</v>
      </c>
      <c r="P140" s="7">
        <f t="shared" si="1"/>
        <v>0</v>
      </c>
      <c r="Q140" s="7">
        <f t="shared" si="2"/>
        <v>0</v>
      </c>
    </row>
    <row r="141">
      <c r="A141" s="10" t="s">
        <v>150</v>
      </c>
      <c r="B141" s="7" t="str">
        <f t="array" ref="B141">INDEX('Svi studenti'!$C$2:$C1001,MATCH(A141, 'Svi studenti'!$B$2:$B1001, 0))</f>
        <v>Петровић, Софија</v>
      </c>
      <c r="C141" s="4">
        <v>1.0</v>
      </c>
      <c r="D141" s="4">
        <v>1.0</v>
      </c>
      <c r="E141" s="4">
        <v>1.0</v>
      </c>
      <c r="F141" s="4">
        <v>1.0</v>
      </c>
      <c r="G141" s="4">
        <v>1.0</v>
      </c>
      <c r="H141" s="4">
        <v>1.0</v>
      </c>
      <c r="I141" s="4">
        <v>1.0</v>
      </c>
      <c r="J141" s="4">
        <v>1.0</v>
      </c>
      <c r="K141" s="4">
        <v>1.0</v>
      </c>
      <c r="L141" s="4">
        <v>1.0</v>
      </c>
      <c r="N141" s="4">
        <v>1.0</v>
      </c>
      <c r="P141" s="7">
        <f t="shared" si="1"/>
        <v>11</v>
      </c>
      <c r="Q141" s="7">
        <f t="shared" si="2"/>
        <v>5</v>
      </c>
    </row>
    <row r="142">
      <c r="A142" s="10" t="s">
        <v>151</v>
      </c>
      <c r="B142" s="7" t="str">
        <f t="array" ref="B142">INDEX('Svi studenti'!$C$2:$C1001,MATCH(A142, 'Svi studenti'!$B$2:$B1001, 0))</f>
        <v>Петронијевић, Димитрије</v>
      </c>
      <c r="P142" s="7">
        <f t="shared" si="1"/>
        <v>0</v>
      </c>
      <c r="Q142" s="7">
        <f t="shared" si="2"/>
        <v>0</v>
      </c>
    </row>
    <row r="143">
      <c r="A143" s="10" t="s">
        <v>152</v>
      </c>
      <c r="B143" s="7" t="str">
        <f t="array" ref="B143">INDEX('Svi studenti'!$C$2:$C1001,MATCH(A143, 'Svi studenti'!$B$2:$B1001, 0))</f>
        <v>Пешић, Петар</v>
      </c>
      <c r="D143" s="4">
        <v>1.0</v>
      </c>
      <c r="E143" s="4">
        <v>1.0</v>
      </c>
      <c r="F143" s="4">
        <v>1.0</v>
      </c>
      <c r="H143" s="4">
        <v>1.0</v>
      </c>
      <c r="J143" s="4">
        <v>1.0</v>
      </c>
      <c r="K143" s="4">
        <v>1.0</v>
      </c>
      <c r="L143" s="4">
        <v>1.0</v>
      </c>
      <c r="N143" s="4">
        <v>1.0</v>
      </c>
      <c r="P143" s="7">
        <f t="shared" si="1"/>
        <v>8</v>
      </c>
      <c r="Q143" s="7">
        <f t="shared" si="2"/>
        <v>4</v>
      </c>
    </row>
    <row r="144">
      <c r="A144" s="10" t="s">
        <v>153</v>
      </c>
      <c r="B144" s="7" t="str">
        <f t="array" ref="B144">INDEX('Svi studenti'!$C$2:$C1001,MATCH(A144, 'Svi studenti'!$B$2:$B1001, 0))</f>
        <v>Протић, Мина</v>
      </c>
      <c r="E144" s="4">
        <v>1.0</v>
      </c>
      <c r="F144" s="4">
        <v>1.0</v>
      </c>
      <c r="G144" s="4">
        <v>1.0</v>
      </c>
      <c r="H144" s="4">
        <v>1.0</v>
      </c>
      <c r="I144" s="4">
        <v>1.0</v>
      </c>
      <c r="J144" s="4">
        <v>1.0</v>
      </c>
      <c r="K144" s="4">
        <v>1.0</v>
      </c>
      <c r="L144" s="4">
        <v>1.0</v>
      </c>
      <c r="M144" s="4">
        <v>1.0</v>
      </c>
      <c r="N144" s="4">
        <v>1.0</v>
      </c>
      <c r="P144" s="7">
        <f t="shared" si="1"/>
        <v>10</v>
      </c>
      <c r="Q144" s="7">
        <f t="shared" si="2"/>
        <v>5</v>
      </c>
    </row>
    <row r="145">
      <c r="A145" s="10" t="s">
        <v>154</v>
      </c>
      <c r="B145" s="7" t="str">
        <f t="array" ref="B145">INDEX('Svi studenti'!$C$2:$C1001,MATCH(A145, 'Svi studenti'!$B$2:$B1001, 0))</f>
        <v>Пушељић, Алекса</v>
      </c>
      <c r="P145" s="7">
        <f t="shared" si="1"/>
        <v>0</v>
      </c>
      <c r="Q145" s="7">
        <f t="shared" si="2"/>
        <v>0</v>
      </c>
    </row>
    <row r="146">
      <c r="A146" s="10" t="s">
        <v>155</v>
      </c>
      <c r="B146" s="7" t="str">
        <f t="array" ref="B146">INDEX('Svi studenti'!$C$2:$C1001,MATCH(A146, 'Svi studenti'!$B$2:$B1001, 0))</f>
        <v>Радмановац, Ана</v>
      </c>
      <c r="D146" s="4">
        <v>1.0</v>
      </c>
      <c r="E146" s="4">
        <v>1.0</v>
      </c>
      <c r="F146" s="4">
        <v>1.0</v>
      </c>
      <c r="G146" s="4">
        <v>1.0</v>
      </c>
      <c r="H146" s="4">
        <v>1.0</v>
      </c>
      <c r="J146" s="4">
        <v>1.0</v>
      </c>
      <c r="L146" s="4">
        <v>1.0</v>
      </c>
      <c r="P146" s="7">
        <f t="shared" si="1"/>
        <v>7</v>
      </c>
      <c r="Q146" s="7">
        <f t="shared" si="2"/>
        <v>3.5</v>
      </c>
    </row>
    <row r="147">
      <c r="A147" s="10" t="s">
        <v>156</v>
      </c>
      <c r="B147" s="7" t="str">
        <f t="array" ref="B147">INDEX('Svi studenti'!$C$2:$C1001,MATCH(A147, 'Svi studenti'!$B$2:$B1001, 0))</f>
        <v>Радовановић, Анђела</v>
      </c>
      <c r="D147" s="4">
        <v>1.0</v>
      </c>
      <c r="E147" s="4">
        <v>1.0</v>
      </c>
      <c r="F147" s="4">
        <v>1.0</v>
      </c>
      <c r="L147" s="4">
        <v>1.0</v>
      </c>
      <c r="P147" s="7">
        <f t="shared" si="1"/>
        <v>4</v>
      </c>
      <c r="Q147" s="7">
        <f t="shared" si="2"/>
        <v>2</v>
      </c>
    </row>
    <row r="148">
      <c r="A148" s="10" t="s">
        <v>157</v>
      </c>
      <c r="B148" s="7" t="str">
        <f t="array" ref="B148">INDEX('Svi studenti'!$C$2:$C1001,MATCH(A148, 'Svi studenti'!$B$2:$B1001, 0))</f>
        <v>Радовановић, Милош</v>
      </c>
      <c r="P148" s="7">
        <f t="shared" si="1"/>
        <v>0</v>
      </c>
      <c r="Q148" s="7">
        <f t="shared" si="2"/>
        <v>0</v>
      </c>
    </row>
    <row r="149">
      <c r="A149" s="10" t="s">
        <v>158</v>
      </c>
      <c r="B149" s="7" t="str">
        <f t="array" ref="B149">INDEX('Svi studenti'!$C$2:$C1001,MATCH(A149, 'Svi studenti'!$B$2:$B1001, 0))</f>
        <v>Радовић, Катарина</v>
      </c>
      <c r="P149" s="7">
        <f t="shared" si="1"/>
        <v>0</v>
      </c>
      <c r="Q149" s="7">
        <f t="shared" si="2"/>
        <v>0</v>
      </c>
    </row>
    <row r="150">
      <c r="A150" s="10" t="s">
        <v>159</v>
      </c>
      <c r="B150" s="7" t="str">
        <f t="array" ref="B150">INDEX('Svi studenti'!$C$2:$C1001,MATCH(A150, 'Svi studenti'!$B$2:$B1001, 0))</f>
        <v>Рајковић, Анђела</v>
      </c>
      <c r="C150" s="4">
        <v>1.0</v>
      </c>
      <c r="D150" s="4">
        <v>1.0</v>
      </c>
      <c r="E150" s="4">
        <v>1.0</v>
      </c>
      <c r="F150" s="4">
        <v>1.0</v>
      </c>
      <c r="G150" s="4">
        <v>1.0</v>
      </c>
      <c r="H150" s="4">
        <v>1.0</v>
      </c>
      <c r="I150" s="4">
        <v>1.0</v>
      </c>
      <c r="K150" s="4">
        <v>1.0</v>
      </c>
      <c r="L150" s="4">
        <v>1.0</v>
      </c>
      <c r="N150" s="4">
        <v>1.0</v>
      </c>
      <c r="P150" s="7">
        <f t="shared" si="1"/>
        <v>10</v>
      </c>
      <c r="Q150" s="7">
        <f t="shared" si="2"/>
        <v>5</v>
      </c>
    </row>
    <row r="151">
      <c r="A151" s="10" t="s">
        <v>160</v>
      </c>
      <c r="B151" s="7" t="str">
        <f t="array" ref="B151">INDEX('Svi studenti'!$C$2:$C1001,MATCH(A151, 'Svi studenti'!$B$2:$B1001, 0))</f>
        <v>Рамадани, Тарик</v>
      </c>
      <c r="F151" s="4">
        <v>1.0</v>
      </c>
      <c r="P151" s="7">
        <f t="shared" si="1"/>
        <v>1</v>
      </c>
      <c r="Q151" s="7">
        <f t="shared" si="2"/>
        <v>0.5</v>
      </c>
    </row>
    <row r="152">
      <c r="A152" s="10" t="s">
        <v>161</v>
      </c>
      <c r="B152" s="7" t="str">
        <f t="array" ref="B152">INDEX('Svi studenti'!$C$2:$C1001,MATCH(A152, 'Svi studenti'!$B$2:$B1001, 0))</f>
        <v>Ратковић, Теодора</v>
      </c>
      <c r="C152" s="4">
        <v>1.0</v>
      </c>
      <c r="D152" s="4">
        <v>1.0</v>
      </c>
      <c r="E152" s="4">
        <v>1.0</v>
      </c>
      <c r="F152" s="4">
        <v>1.0</v>
      </c>
      <c r="G152" s="4">
        <v>1.0</v>
      </c>
      <c r="H152" s="4">
        <v>1.0</v>
      </c>
      <c r="I152" s="4">
        <v>1.0</v>
      </c>
      <c r="J152" s="4">
        <v>1.0</v>
      </c>
      <c r="L152" s="4">
        <v>1.0</v>
      </c>
      <c r="M152" s="4">
        <v>1.0</v>
      </c>
      <c r="N152" s="4">
        <v>1.0</v>
      </c>
      <c r="P152" s="7">
        <f t="shared" si="1"/>
        <v>11</v>
      </c>
      <c r="Q152" s="7">
        <f t="shared" si="2"/>
        <v>5</v>
      </c>
    </row>
    <row r="153">
      <c r="A153" s="10" t="s">
        <v>162</v>
      </c>
      <c r="B153" s="7" t="str">
        <f t="array" ref="B153">INDEX('Svi studenti'!$C$2:$C1001,MATCH(A153, 'Svi studenti'!$B$2:$B1001, 0))</f>
        <v>Ристановић, Ђорђе</v>
      </c>
      <c r="P153" s="7">
        <f t="shared" si="1"/>
        <v>0</v>
      </c>
      <c r="Q153" s="7">
        <f t="shared" si="2"/>
        <v>0</v>
      </c>
    </row>
    <row r="154">
      <c r="A154" s="10" t="s">
        <v>163</v>
      </c>
      <c r="B154" s="7" t="str">
        <f t="array" ref="B154">INDEX('Svi studenti'!$C$2:$C1001,MATCH(A154, 'Svi studenti'!$B$2:$B1001, 0))</f>
        <v>Соковић, Андрија</v>
      </c>
      <c r="D154" s="4">
        <v>1.0</v>
      </c>
      <c r="E154" s="4">
        <v>1.0</v>
      </c>
      <c r="P154" s="7">
        <f t="shared" si="1"/>
        <v>2</v>
      </c>
      <c r="Q154" s="7">
        <f t="shared" si="2"/>
        <v>1</v>
      </c>
    </row>
    <row r="155">
      <c r="A155" s="10" t="s">
        <v>164</v>
      </c>
      <c r="B155" s="7" t="str">
        <f t="array" ref="B155">INDEX('Svi studenti'!$C$2:$C1001,MATCH(A155, 'Svi studenti'!$B$2:$B1001, 0))</f>
        <v>Станковић, Барбара</v>
      </c>
      <c r="P155" s="7">
        <f t="shared" si="1"/>
        <v>0</v>
      </c>
      <c r="Q155" s="7">
        <f t="shared" si="2"/>
        <v>0</v>
      </c>
    </row>
    <row r="156">
      <c r="A156" s="10" t="s">
        <v>165</v>
      </c>
      <c r="B156" s="7" t="str">
        <f t="array" ref="B156">INDEX('Svi studenti'!$C$2:$C1001,MATCH(A156, 'Svi studenti'!$B$2:$B1001, 0))</f>
        <v>Степановић, Страхиња</v>
      </c>
      <c r="P156" s="7">
        <f t="shared" si="1"/>
        <v>0</v>
      </c>
      <c r="Q156" s="7">
        <f t="shared" si="2"/>
        <v>0</v>
      </c>
    </row>
    <row r="157">
      <c r="A157" s="10" t="s">
        <v>166</v>
      </c>
      <c r="B157" s="7" t="str">
        <f t="array" ref="B157">INDEX('Svi studenti'!$C$2:$C1001,MATCH(A157, 'Svi studenti'!$B$2:$B1001, 0))</f>
        <v>Стефановић, Алекса</v>
      </c>
      <c r="C157" s="4">
        <v>1.0</v>
      </c>
      <c r="D157" s="4">
        <v>1.0</v>
      </c>
      <c r="E157" s="4">
        <v>1.0</v>
      </c>
      <c r="G157" s="4">
        <v>1.0</v>
      </c>
      <c r="H157" s="4">
        <v>1.0</v>
      </c>
      <c r="I157" s="4">
        <v>1.0</v>
      </c>
      <c r="K157" s="4">
        <v>1.0</v>
      </c>
      <c r="L157" s="4">
        <v>1.0</v>
      </c>
      <c r="M157" s="4">
        <v>1.0</v>
      </c>
      <c r="N157" s="4">
        <v>1.0</v>
      </c>
      <c r="P157" s="7">
        <f t="shared" si="1"/>
        <v>10</v>
      </c>
      <c r="Q157" s="7">
        <f t="shared" si="2"/>
        <v>5</v>
      </c>
    </row>
    <row r="158">
      <c r="A158" s="10" t="s">
        <v>167</v>
      </c>
      <c r="B158" s="7" t="str">
        <f t="array" ref="B158">INDEX('Svi studenti'!$C$2:$C1001,MATCH(A158, 'Svi studenti'!$B$2:$B1001, 0))</f>
        <v>Стефановић, Александар</v>
      </c>
      <c r="C158" s="16">
        <v>0.0</v>
      </c>
      <c r="D158" s="17">
        <v>1.0</v>
      </c>
      <c r="E158" s="16">
        <v>1.0</v>
      </c>
      <c r="F158" s="16">
        <v>1.0</v>
      </c>
      <c r="G158" s="16">
        <v>1.0</v>
      </c>
      <c r="H158" s="16">
        <v>1.0</v>
      </c>
      <c r="I158" s="16">
        <v>1.0</v>
      </c>
      <c r="J158" s="16">
        <v>0.0</v>
      </c>
      <c r="K158" s="16">
        <v>1.0</v>
      </c>
      <c r="L158" s="16">
        <v>0.0</v>
      </c>
      <c r="M158" s="16">
        <v>0.0</v>
      </c>
      <c r="N158" s="16">
        <v>0.0</v>
      </c>
      <c r="O158" s="16">
        <v>0.0</v>
      </c>
      <c r="P158" s="7">
        <f t="shared" si="1"/>
        <v>7</v>
      </c>
      <c r="Q158" s="7">
        <f t="shared" si="2"/>
        <v>3.5</v>
      </c>
    </row>
    <row r="159">
      <c r="A159" s="10" t="s">
        <v>168</v>
      </c>
      <c r="B159" s="7" t="str">
        <f t="array" ref="B159">INDEX('Svi studenti'!$C$2:$C1001,MATCH(A159, 'Svi studenti'!$B$2:$B1001, 0))</f>
        <v>Стефановић, Јована</v>
      </c>
      <c r="D159" s="4">
        <v>1.0</v>
      </c>
      <c r="E159" s="4">
        <v>1.0</v>
      </c>
      <c r="F159" s="4">
        <v>1.0</v>
      </c>
      <c r="G159" s="4">
        <v>1.0</v>
      </c>
      <c r="H159" s="4">
        <v>1.0</v>
      </c>
      <c r="J159" s="4">
        <v>1.0</v>
      </c>
      <c r="K159" s="4">
        <v>1.0</v>
      </c>
      <c r="L159" s="4">
        <v>1.0</v>
      </c>
      <c r="M159" s="4">
        <v>1.0</v>
      </c>
      <c r="N159" s="4">
        <v>1.0</v>
      </c>
      <c r="P159" s="7">
        <f t="shared" si="1"/>
        <v>10</v>
      </c>
      <c r="Q159" s="7">
        <f t="shared" si="2"/>
        <v>5</v>
      </c>
    </row>
    <row r="160">
      <c r="A160" s="10" t="s">
        <v>169</v>
      </c>
      <c r="B160" s="7" t="str">
        <f t="array" ref="B160">INDEX('Svi studenti'!$C$2:$C1001,MATCH(A160, 'Svi studenti'!$B$2:$B1001, 0))</f>
        <v>Стефановић, Огњен</v>
      </c>
      <c r="C160" s="4">
        <v>1.0</v>
      </c>
      <c r="D160" s="4">
        <v>1.0</v>
      </c>
      <c r="E160" s="4">
        <v>1.0</v>
      </c>
      <c r="F160" s="4">
        <v>1.0</v>
      </c>
      <c r="G160" s="4">
        <v>1.0</v>
      </c>
      <c r="I160" s="4">
        <v>1.0</v>
      </c>
      <c r="J160" s="4">
        <v>1.0</v>
      </c>
      <c r="K160" s="4">
        <v>1.0</v>
      </c>
      <c r="L160" s="4">
        <v>1.0</v>
      </c>
      <c r="M160" s="4">
        <v>1.0</v>
      </c>
      <c r="N160" s="4">
        <v>1.0</v>
      </c>
      <c r="P160" s="7">
        <f t="shared" si="1"/>
        <v>11</v>
      </c>
      <c r="Q160" s="7">
        <f t="shared" si="2"/>
        <v>5</v>
      </c>
    </row>
    <row r="161">
      <c r="A161" s="10" t="s">
        <v>170</v>
      </c>
      <c r="B161" s="7" t="str">
        <f t="array" ref="B161">INDEX('Svi studenti'!$C$2:$C1001,MATCH(A161, 'Svi studenti'!$B$2:$B1001, 0))</f>
        <v>Стефановић, Предраг</v>
      </c>
      <c r="D161" s="4">
        <v>1.0</v>
      </c>
      <c r="E161" s="4">
        <v>1.0</v>
      </c>
      <c r="F161" s="4">
        <v>1.0</v>
      </c>
      <c r="G161" s="4">
        <v>1.0</v>
      </c>
      <c r="H161" s="4">
        <v>1.0</v>
      </c>
      <c r="I161" s="4">
        <v>1.0</v>
      </c>
      <c r="J161" s="4">
        <v>1.0</v>
      </c>
      <c r="K161" s="4">
        <v>1.0</v>
      </c>
      <c r="L161" s="4">
        <v>1.0</v>
      </c>
      <c r="M161" s="4">
        <v>1.0</v>
      </c>
      <c r="P161" s="7">
        <f t="shared" si="1"/>
        <v>10</v>
      </c>
      <c r="Q161" s="7">
        <f t="shared" si="2"/>
        <v>5</v>
      </c>
    </row>
    <row r="162">
      <c r="A162" s="10" t="s">
        <v>171</v>
      </c>
      <c r="B162" s="7" t="str">
        <f t="array" ref="B162">INDEX('Svi studenti'!$C$2:$C1001,MATCH(A162, 'Svi studenti'!$B$2:$B1001, 0))</f>
        <v>Стојановић, Игор</v>
      </c>
      <c r="D162" s="4">
        <v>1.0</v>
      </c>
      <c r="E162" s="4">
        <v>1.0</v>
      </c>
      <c r="F162" s="4">
        <v>1.0</v>
      </c>
      <c r="G162" s="4">
        <v>1.0</v>
      </c>
      <c r="H162" s="4">
        <v>1.0</v>
      </c>
      <c r="I162" s="4">
        <v>1.0</v>
      </c>
      <c r="J162" s="4">
        <v>1.0</v>
      </c>
      <c r="K162" s="4">
        <v>1.0</v>
      </c>
      <c r="L162" s="4">
        <v>1.0</v>
      </c>
      <c r="M162" s="4">
        <v>1.0</v>
      </c>
      <c r="P162" s="7">
        <f t="shared" si="1"/>
        <v>10</v>
      </c>
      <c r="Q162" s="7">
        <f t="shared" si="2"/>
        <v>5</v>
      </c>
    </row>
    <row r="163">
      <c r="A163" s="10" t="s">
        <v>172</v>
      </c>
      <c r="B163" s="7" t="str">
        <f t="array" ref="B163">INDEX('Svi studenti'!$C$2:$C1001,MATCH(A163, 'Svi studenti'!$B$2:$B1001, 0))</f>
        <v>Стублинчевић, Александра</v>
      </c>
      <c r="P163" s="7">
        <f t="shared" si="1"/>
        <v>0</v>
      </c>
      <c r="Q163" s="7">
        <f t="shared" si="2"/>
        <v>0</v>
      </c>
    </row>
    <row r="164">
      <c r="A164" s="10" t="s">
        <v>173</v>
      </c>
      <c r="B164" s="7" t="str">
        <f t="array" ref="B164">INDEX('Svi studenti'!$C$2:$C1001,MATCH(A164, 'Svi studenti'!$B$2:$B1001, 0))</f>
        <v>Сувић, Игор</v>
      </c>
      <c r="P164" s="7">
        <f t="shared" si="1"/>
        <v>0</v>
      </c>
      <c r="Q164" s="7">
        <f t="shared" si="2"/>
        <v>0</v>
      </c>
    </row>
    <row r="165">
      <c r="A165" s="10" t="s">
        <v>174</v>
      </c>
      <c r="B165" s="7" t="str">
        <f t="array" ref="B165">INDEX('Svi studenti'!$C$2:$C1001,MATCH(A165, 'Svi studenti'!$B$2:$B1001, 0))</f>
        <v>Ташић, Владимир</v>
      </c>
      <c r="C165" s="4">
        <v>1.0</v>
      </c>
      <c r="D165" s="4">
        <v>1.0</v>
      </c>
      <c r="E165" s="4">
        <v>1.0</v>
      </c>
      <c r="F165" s="4">
        <v>1.0</v>
      </c>
      <c r="G165" s="4">
        <v>1.0</v>
      </c>
      <c r="H165" s="4">
        <v>1.0</v>
      </c>
      <c r="J165" s="4">
        <v>1.0</v>
      </c>
      <c r="N165" s="4">
        <v>1.0</v>
      </c>
      <c r="P165" s="7">
        <f t="shared" si="1"/>
        <v>8</v>
      </c>
      <c r="Q165" s="7">
        <f t="shared" si="2"/>
        <v>4</v>
      </c>
    </row>
    <row r="166">
      <c r="A166" s="10" t="s">
        <v>175</v>
      </c>
      <c r="B166" s="7" t="str">
        <f t="array" ref="B166">INDEX('Svi studenti'!$C$2:$C1001,MATCH(A166, 'Svi studenti'!$B$2:$B1001, 0))</f>
        <v>Томић, Лазар</v>
      </c>
      <c r="C166" s="4">
        <v>1.0</v>
      </c>
      <c r="D166" s="4">
        <v>1.0</v>
      </c>
      <c r="E166" s="4">
        <v>1.0</v>
      </c>
      <c r="F166" s="4">
        <v>1.0</v>
      </c>
      <c r="G166" s="4">
        <v>1.0</v>
      </c>
      <c r="H166" s="4">
        <v>1.0</v>
      </c>
      <c r="I166" s="4">
        <v>1.0</v>
      </c>
      <c r="J166" s="4">
        <v>1.0</v>
      </c>
      <c r="K166" s="4">
        <v>1.0</v>
      </c>
      <c r="L166" s="4">
        <v>1.0</v>
      </c>
      <c r="M166" s="4">
        <v>1.0</v>
      </c>
      <c r="N166" s="4">
        <v>1.0</v>
      </c>
      <c r="P166" s="7">
        <f t="shared" si="1"/>
        <v>12</v>
      </c>
      <c r="Q166" s="7">
        <f t="shared" si="2"/>
        <v>5</v>
      </c>
    </row>
    <row r="167">
      <c r="A167" s="10" t="s">
        <v>176</v>
      </c>
      <c r="B167" s="7" t="str">
        <f t="array" ref="B167">INDEX('Svi studenti'!$C$2:$C1001,MATCH(A167, 'Svi studenti'!$B$2:$B1001, 0))</f>
        <v>Тртовић, Зарија</v>
      </c>
      <c r="H167" s="4">
        <v>1.0</v>
      </c>
      <c r="J167" s="4">
        <v>1.0</v>
      </c>
      <c r="M167" s="4">
        <v>1.0</v>
      </c>
      <c r="P167" s="7">
        <f t="shared" si="1"/>
        <v>3</v>
      </c>
      <c r="Q167" s="7">
        <f t="shared" si="2"/>
        <v>1.5</v>
      </c>
    </row>
    <row r="168">
      <c r="A168" s="10" t="s">
        <v>177</v>
      </c>
      <c r="B168" s="7" t="str">
        <f t="array" ref="B168">INDEX('Svi studenti'!$C$2:$C1001,MATCH(A168, 'Svi studenti'!$B$2:$B1001, 0))</f>
        <v>Туфегџић, Тимотије</v>
      </c>
      <c r="D168" s="4">
        <v>1.0</v>
      </c>
      <c r="F168" s="4">
        <v>1.0</v>
      </c>
      <c r="H168" s="4">
        <v>1.0</v>
      </c>
      <c r="I168" s="4">
        <v>1.0</v>
      </c>
      <c r="J168" s="4">
        <v>1.0</v>
      </c>
      <c r="M168" s="4">
        <v>1.0</v>
      </c>
      <c r="P168" s="7">
        <f t="shared" si="1"/>
        <v>6</v>
      </c>
      <c r="Q168" s="7">
        <f t="shared" si="2"/>
        <v>3</v>
      </c>
    </row>
    <row r="169">
      <c r="A169" s="10" t="s">
        <v>178</v>
      </c>
      <c r="B169" s="7" t="str">
        <f t="array" ref="B169">INDEX('Svi studenti'!$C$2:$C1001,MATCH(A169, 'Svi studenti'!$B$2:$B1001, 0))</f>
        <v>Чубриловић, Андреј</v>
      </c>
      <c r="C169" s="4">
        <v>1.0</v>
      </c>
      <c r="D169" s="4">
        <v>1.0</v>
      </c>
      <c r="E169" s="4">
        <v>1.0</v>
      </c>
      <c r="F169" s="4">
        <v>1.0</v>
      </c>
      <c r="G169" s="4">
        <v>1.0</v>
      </c>
      <c r="H169" s="4">
        <v>1.0</v>
      </c>
      <c r="I169" s="4">
        <v>1.0</v>
      </c>
      <c r="J169" s="4">
        <v>1.0</v>
      </c>
      <c r="K169" s="4">
        <v>1.0</v>
      </c>
      <c r="L169" s="4">
        <v>1.0</v>
      </c>
      <c r="M169" s="4">
        <v>1.0</v>
      </c>
      <c r="P169" s="7">
        <f t="shared" si="1"/>
        <v>11</v>
      </c>
      <c r="Q169" s="7">
        <f t="shared" si="2"/>
        <v>5</v>
      </c>
    </row>
    <row r="170">
      <c r="A170" s="10" t="s">
        <v>179</v>
      </c>
      <c r="B170" s="7" t="str">
        <f t="array" ref="B170">INDEX('Svi studenti'!$C$2:$C1001,MATCH(A170, 'Svi studenti'!$B$2:$B1001, 0))</f>
        <v>Џодић, Милош</v>
      </c>
      <c r="C170" s="4">
        <v>1.0</v>
      </c>
      <c r="D170" s="4">
        <v>1.0</v>
      </c>
      <c r="E170" s="4">
        <v>1.0</v>
      </c>
      <c r="F170" s="4">
        <v>1.0</v>
      </c>
      <c r="G170" s="4">
        <v>1.0</v>
      </c>
      <c r="H170" s="4">
        <v>1.0</v>
      </c>
      <c r="I170" s="4">
        <v>1.0</v>
      </c>
      <c r="J170" s="4">
        <v>1.0</v>
      </c>
      <c r="K170" s="4">
        <v>1.0</v>
      </c>
      <c r="L170" s="4">
        <v>1.0</v>
      </c>
      <c r="M170" s="4">
        <v>1.0</v>
      </c>
      <c r="N170" s="4">
        <v>1.0</v>
      </c>
      <c r="P170" s="7">
        <f t="shared" si="1"/>
        <v>12</v>
      </c>
      <c r="Q170" s="7">
        <f t="shared" si="2"/>
        <v>5</v>
      </c>
    </row>
    <row r="171">
      <c r="A171" s="10" t="s">
        <v>180</v>
      </c>
      <c r="B171" s="7" t="str">
        <f t="array" ref="B171">INDEX('Svi studenti'!$C$2:$C1001,MATCH(A171, 'Svi studenti'!$B$2:$B1001, 0))</f>
        <v>Шапоњић, Ана</v>
      </c>
      <c r="D171" s="4">
        <v>1.0</v>
      </c>
      <c r="F171" s="4">
        <v>1.0</v>
      </c>
      <c r="G171" s="4">
        <v>1.0</v>
      </c>
      <c r="H171" s="4">
        <v>1.0</v>
      </c>
      <c r="L171" s="4">
        <v>1.0</v>
      </c>
      <c r="P171" s="7">
        <f t="shared" si="1"/>
        <v>5</v>
      </c>
      <c r="Q171" s="7">
        <f t="shared" si="2"/>
        <v>2.5</v>
      </c>
    </row>
    <row r="172">
      <c r="A172" s="19"/>
      <c r="C172" s="7">
        <f t="shared" ref="C172:O172" si="3">sum(C4:C171)</f>
        <v>66</v>
      </c>
      <c r="D172" s="7">
        <f t="shared" si="3"/>
        <v>68</v>
      </c>
      <c r="E172" s="7">
        <f t="shared" si="3"/>
        <v>76</v>
      </c>
      <c r="F172" s="7">
        <f t="shared" si="3"/>
        <v>75</v>
      </c>
      <c r="G172" s="7">
        <f t="shared" si="3"/>
        <v>64</v>
      </c>
      <c r="H172" s="7">
        <f t="shared" si="3"/>
        <v>66</v>
      </c>
      <c r="I172" s="7">
        <f t="shared" si="3"/>
        <v>55</v>
      </c>
      <c r="J172" s="7">
        <f t="shared" si="3"/>
        <v>60</v>
      </c>
      <c r="K172" s="7">
        <f t="shared" si="3"/>
        <v>55</v>
      </c>
      <c r="L172" s="7">
        <f t="shared" si="3"/>
        <v>79</v>
      </c>
      <c r="M172" s="7">
        <f t="shared" si="3"/>
        <v>43</v>
      </c>
      <c r="N172" s="7">
        <f t="shared" si="3"/>
        <v>41</v>
      </c>
      <c r="O172" s="7">
        <f t="shared" si="3"/>
        <v>9</v>
      </c>
    </row>
    <row r="173">
      <c r="A173" s="19"/>
    </row>
    <row r="174">
      <c r="A174" s="19"/>
    </row>
    <row r="175">
      <c r="A175" s="19"/>
    </row>
    <row r="176">
      <c r="A176" s="19"/>
    </row>
    <row r="177">
      <c r="A177" s="19"/>
    </row>
    <row r="178">
      <c r="A178" s="19"/>
    </row>
    <row r="179">
      <c r="A179" s="19"/>
    </row>
    <row r="180">
      <c r="A180" s="19"/>
    </row>
    <row r="181">
      <c r="A181" s="20"/>
    </row>
    <row r="182">
      <c r="A182" s="19"/>
    </row>
    <row r="183">
      <c r="A183" s="19"/>
    </row>
    <row r="184">
      <c r="A184" s="19"/>
    </row>
    <row r="185">
      <c r="A185" s="19"/>
    </row>
    <row r="186">
      <c r="A186" s="19"/>
    </row>
    <row r="187">
      <c r="A187" s="19"/>
    </row>
    <row r="188">
      <c r="A188" s="19"/>
    </row>
    <row r="189">
      <c r="A189" s="19"/>
    </row>
    <row r="190">
      <c r="A190" s="19"/>
    </row>
    <row r="191">
      <c r="A191" s="19"/>
    </row>
    <row r="192">
      <c r="A192" s="19"/>
    </row>
    <row r="193">
      <c r="A193" s="19"/>
    </row>
    <row r="194">
      <c r="A194" s="19"/>
    </row>
    <row r="195">
      <c r="A195" s="19"/>
    </row>
    <row r="196">
      <c r="A196" s="15"/>
    </row>
    <row r="197">
      <c r="A197" s="15"/>
    </row>
    <row r="198">
      <c r="A198" s="15"/>
    </row>
    <row r="199">
      <c r="A199" s="15"/>
    </row>
    <row r="200">
      <c r="A200" s="15"/>
    </row>
    <row r="201">
      <c r="A201" s="15"/>
    </row>
    <row r="202">
      <c r="A202" s="15"/>
    </row>
    <row r="203">
      <c r="A203" s="15"/>
    </row>
    <row r="204">
      <c r="A204" s="15"/>
    </row>
    <row r="205">
      <c r="A205" s="15"/>
    </row>
    <row r="206">
      <c r="A206" s="15"/>
    </row>
    <row r="207">
      <c r="A207" s="15"/>
    </row>
    <row r="208">
      <c r="A208" s="15"/>
    </row>
    <row r="209">
      <c r="A209" s="15"/>
    </row>
    <row r="210">
      <c r="A210" s="15"/>
    </row>
    <row r="211">
      <c r="A211" s="15"/>
    </row>
    <row r="212">
      <c r="A212" s="15"/>
    </row>
    <row r="213">
      <c r="A213" s="15"/>
    </row>
    <row r="214">
      <c r="A214" s="15"/>
    </row>
    <row r="215">
      <c r="A215" s="15"/>
    </row>
    <row r="216">
      <c r="A216" s="15"/>
    </row>
    <row r="217">
      <c r="A217" s="15"/>
    </row>
    <row r="218">
      <c r="A218" s="15"/>
    </row>
    <row r="219">
      <c r="A219" s="15"/>
    </row>
    <row r="220">
      <c r="A220" s="15"/>
    </row>
    <row r="221">
      <c r="A221" s="15"/>
    </row>
    <row r="222">
      <c r="A222" s="15"/>
    </row>
    <row r="223">
      <c r="A223" s="15"/>
    </row>
    <row r="224">
      <c r="A224" s="15"/>
    </row>
    <row r="225">
      <c r="A225" s="15"/>
    </row>
    <row r="226">
      <c r="A226" s="15"/>
    </row>
    <row r="227">
      <c r="A227" s="15"/>
    </row>
    <row r="228">
      <c r="A228" s="15"/>
    </row>
    <row r="229">
      <c r="A229" s="15"/>
    </row>
    <row r="230">
      <c r="A230" s="15"/>
    </row>
    <row r="231">
      <c r="A231" s="15"/>
    </row>
    <row r="232">
      <c r="A232" s="15"/>
    </row>
    <row r="233">
      <c r="A233" s="15"/>
    </row>
    <row r="234">
      <c r="A234" s="15"/>
    </row>
    <row r="235">
      <c r="A235" s="15"/>
    </row>
    <row r="236">
      <c r="A236" s="15"/>
    </row>
    <row r="237">
      <c r="A237" s="15"/>
    </row>
    <row r="238">
      <c r="A238" s="15"/>
    </row>
    <row r="239">
      <c r="A239" s="15"/>
    </row>
    <row r="240">
      <c r="A240" s="15"/>
    </row>
    <row r="241">
      <c r="A241" s="15"/>
    </row>
    <row r="242">
      <c r="A242" s="15"/>
    </row>
    <row r="243">
      <c r="A243" s="15"/>
    </row>
    <row r="244">
      <c r="A244" s="15"/>
    </row>
  </sheetData>
  <mergeCells count="10">
    <mergeCell ref="P1:Q1"/>
    <mergeCell ref="P2:P3"/>
    <mergeCell ref="Q2:Q3"/>
    <mergeCell ref="D1:G1"/>
    <mergeCell ref="H1:I1"/>
    <mergeCell ref="J1:K1"/>
    <mergeCell ref="L1:M1"/>
    <mergeCell ref="N1:O1"/>
    <mergeCell ref="R1:S1"/>
    <mergeCell ref="C2:O2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4.0" topLeftCell="D5" activePane="bottomRight" state="frozen"/>
      <selection activeCell="D1" sqref="D1" pane="topRight"/>
      <selection activeCell="A5" sqref="A5" pane="bottomLeft"/>
      <selection activeCell="D5" sqref="D5" pane="bottomRight"/>
    </sheetView>
  </sheetViews>
  <sheetFormatPr customHeight="1" defaultColWidth="12.63" defaultRowHeight="15.75"/>
  <cols>
    <col customWidth="1" min="2" max="2" width="31.38"/>
    <col customWidth="1" min="4" max="6" width="12.63"/>
    <col customWidth="1" min="7" max="7" width="13.75"/>
    <col customWidth="1" min="8" max="8" width="12.13"/>
    <col customWidth="1" min="9" max="9" width="12.63"/>
    <col customWidth="1" min="10" max="10" width="13.5"/>
    <col customWidth="1" min="11" max="11" width="13.38"/>
    <col customWidth="1" min="12" max="12" width="15.13"/>
    <col customWidth="1" min="13" max="13" width="10.0"/>
    <col customWidth="1" min="14" max="14" width="9.25"/>
    <col customWidth="1" min="15" max="15" width="18.0"/>
    <col customWidth="1" min="16" max="16" width="10.75"/>
    <col customWidth="1" min="17" max="17" width="18.25"/>
    <col customWidth="1" min="18" max="18" width="17.25"/>
    <col customWidth="1" min="19" max="19" width="12.88"/>
    <col customWidth="1" min="20" max="20" width="13.63"/>
    <col customWidth="1" min="21" max="21" width="12.63"/>
    <col customWidth="1" min="22" max="22" width="12.75"/>
    <col customWidth="1" min="23" max="23" width="15.88"/>
    <col customWidth="1" min="24" max="24" width="15.0"/>
    <col customWidth="1" min="25" max="25" width="12.5"/>
    <col customWidth="1" min="26" max="26" width="13.63"/>
    <col customWidth="1" min="27" max="27" width="13.13"/>
    <col customWidth="1" min="28" max="28" width="15.75"/>
    <col customWidth="1" min="29" max="29" width="15.0"/>
    <col customWidth="1" min="30" max="30" width="12.63"/>
    <col customWidth="1" min="31" max="31" width="18.88"/>
    <col customWidth="1" min="32" max="34" width="13.88"/>
  </cols>
  <sheetData>
    <row r="1">
      <c r="A1" s="21" t="s">
        <v>184</v>
      </c>
      <c r="B1" s="22" t="s">
        <v>185</v>
      </c>
      <c r="C1" s="23" t="s">
        <v>186</v>
      </c>
      <c r="D1" s="24"/>
      <c r="E1" s="25" t="s">
        <v>187</v>
      </c>
      <c r="F1" s="26" t="s">
        <v>188</v>
      </c>
      <c r="G1" s="27">
        <v>718.0</v>
      </c>
      <c r="H1" s="28">
        <v>704.0</v>
      </c>
      <c r="I1" s="29" t="s">
        <v>189</v>
      </c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</row>
    <row r="2">
      <c r="A2" s="7">
        <f>countif(C5:C995,"=3и2а") + countif(C5:C995,"=3и1б")</f>
        <v>18</v>
      </c>
      <c r="B2" s="8">
        <f>countif(C5:C995,"=3и1а")</f>
        <v>10</v>
      </c>
      <c r="C2" s="8">
        <f>countif(C5:C995,"=3и2б")</f>
        <v>10</v>
      </c>
      <c r="D2" s="1" t="s">
        <v>190</v>
      </c>
      <c r="S2" s="30"/>
      <c r="T2" s="31" t="s">
        <v>191</v>
      </c>
      <c r="AD2" s="30"/>
      <c r="AE2" s="31"/>
      <c r="AF2" s="31"/>
      <c r="AG2" s="32"/>
      <c r="AH2" s="31" t="s">
        <v>192</v>
      </c>
    </row>
    <row r="3">
      <c r="D3" s="1" t="s">
        <v>193</v>
      </c>
      <c r="G3" s="30"/>
      <c r="H3" s="1" t="s">
        <v>194</v>
      </c>
      <c r="J3" s="30"/>
      <c r="K3" s="1" t="s">
        <v>195</v>
      </c>
      <c r="N3" s="30"/>
      <c r="O3" s="1" t="s">
        <v>196</v>
      </c>
      <c r="P3" s="30"/>
      <c r="Q3" s="1" t="s">
        <v>197</v>
      </c>
      <c r="S3" s="30"/>
      <c r="T3" s="1" t="s">
        <v>198</v>
      </c>
      <c r="AD3" s="30"/>
      <c r="AE3" s="1" t="s">
        <v>199</v>
      </c>
      <c r="AG3" s="30"/>
    </row>
    <row r="4">
      <c r="A4" s="4" t="s">
        <v>9</v>
      </c>
      <c r="B4" s="4" t="s">
        <v>10</v>
      </c>
      <c r="C4" s="4" t="s">
        <v>200</v>
      </c>
      <c r="D4" s="1" t="s">
        <v>201</v>
      </c>
      <c r="E4" s="1" t="s">
        <v>202</v>
      </c>
      <c r="F4" s="1" t="s">
        <v>203</v>
      </c>
      <c r="G4" s="33" t="s">
        <v>204</v>
      </c>
      <c r="H4" s="1" t="s">
        <v>205</v>
      </c>
      <c r="I4" s="1" t="s">
        <v>206</v>
      </c>
      <c r="J4" s="33" t="s">
        <v>207</v>
      </c>
      <c r="K4" s="1" t="s">
        <v>202</v>
      </c>
      <c r="L4" s="1" t="s">
        <v>208</v>
      </c>
      <c r="M4" s="34" t="s">
        <v>209</v>
      </c>
      <c r="N4" s="35" t="s">
        <v>210</v>
      </c>
      <c r="O4" s="1" t="s">
        <v>211</v>
      </c>
      <c r="P4" s="33" t="s">
        <v>212</v>
      </c>
      <c r="Q4" s="1" t="s">
        <v>213</v>
      </c>
      <c r="R4" s="1" t="s">
        <v>214</v>
      </c>
      <c r="S4" s="33" t="s">
        <v>215</v>
      </c>
      <c r="T4" s="1" t="s">
        <v>216</v>
      </c>
      <c r="U4" s="1" t="s">
        <v>217</v>
      </c>
      <c r="V4" s="1" t="s">
        <v>218</v>
      </c>
      <c r="W4" s="1" t="s">
        <v>219</v>
      </c>
      <c r="X4" s="1" t="s">
        <v>220</v>
      </c>
      <c r="Y4" s="1" t="s">
        <v>221</v>
      </c>
      <c r="Z4" s="1" t="s">
        <v>222</v>
      </c>
      <c r="AA4" s="1" t="s">
        <v>223</v>
      </c>
      <c r="AB4" s="1" t="s">
        <v>224</v>
      </c>
      <c r="AC4" s="1" t="s">
        <v>225</v>
      </c>
      <c r="AD4" s="32" t="s">
        <v>226</v>
      </c>
      <c r="AE4" s="1" t="s">
        <v>215</v>
      </c>
      <c r="AF4" s="1" t="s">
        <v>227</v>
      </c>
      <c r="AG4" s="33" t="s">
        <v>228</v>
      </c>
    </row>
    <row r="5">
      <c r="A5" s="36" t="s">
        <v>35</v>
      </c>
      <c r="B5" s="9" t="str">
        <f t="array" ref="B5">iferror(iNDEX('Svi studenti'!$C$2:$C995,MATCH(A5, 'Svi studenti'!$B$2:$B995, 0)),"---")</f>
        <v>Иваниан, Сергеи</v>
      </c>
      <c r="C5" s="37" t="str">
        <f t="array" ref="C5">iferror(iNDEX('Svi studenti'!$G$2:$G995,MATCH(A5, 'Svi studenti'!$B$2:$B995, 0)),"---")</f>
        <v>3и1а</v>
      </c>
      <c r="D5" s="1">
        <v>1.5</v>
      </c>
      <c r="E5" s="1">
        <v>4.0</v>
      </c>
      <c r="F5" s="1">
        <v>4.0</v>
      </c>
      <c r="G5" s="33">
        <v>2.0</v>
      </c>
      <c r="H5" s="1">
        <v>2.0</v>
      </c>
      <c r="I5" s="1">
        <v>2.0</v>
      </c>
      <c r="J5" s="33">
        <v>2.0</v>
      </c>
      <c r="K5" s="1">
        <v>4.0</v>
      </c>
      <c r="L5" s="1">
        <v>2.0</v>
      </c>
      <c r="M5" s="1">
        <v>2.0</v>
      </c>
      <c r="N5" s="33">
        <v>2.0</v>
      </c>
      <c r="O5" s="1">
        <v>2.0</v>
      </c>
      <c r="P5" s="33">
        <v>2.0</v>
      </c>
      <c r="Q5" s="1">
        <v>2.0</v>
      </c>
      <c r="R5" s="1">
        <v>2.0</v>
      </c>
      <c r="S5" s="33">
        <v>1.0</v>
      </c>
      <c r="T5" s="1">
        <v>0.5</v>
      </c>
      <c r="U5" s="1">
        <v>1.0</v>
      </c>
      <c r="V5" s="1">
        <v>1.0</v>
      </c>
      <c r="W5" s="1">
        <v>0.5</v>
      </c>
      <c r="X5" s="1">
        <v>0.5</v>
      </c>
      <c r="Y5" s="1">
        <v>1.0</v>
      </c>
      <c r="Z5" s="1">
        <v>1.0</v>
      </c>
      <c r="AA5" s="1">
        <v>1.0</v>
      </c>
      <c r="AB5" s="1">
        <v>0.5</v>
      </c>
      <c r="AC5" s="1">
        <v>1.0</v>
      </c>
      <c r="AD5" s="33">
        <v>2.0</v>
      </c>
      <c r="AE5" s="1">
        <v>1.0</v>
      </c>
      <c r="AF5" s="1">
        <v>1.0</v>
      </c>
      <c r="AG5" s="33">
        <v>2.0</v>
      </c>
      <c r="AH5" s="24">
        <f t="shared" ref="AH5:AH42" si="1">sum(D5:AG5)</f>
        <v>50.5</v>
      </c>
    </row>
    <row r="6">
      <c r="A6" s="36" t="s">
        <v>32</v>
      </c>
      <c r="B6" s="9" t="str">
        <f t="array" ref="B6">iferror(iNDEX('Svi studenti'!$C$2:$C995,MATCH(A6, 'Svi studenti'!$B$2:$B995, 0)),"---")</f>
        <v>Ђорђевић, Чедомир</v>
      </c>
      <c r="C6" s="37" t="str">
        <f t="array" ref="C6">iferror(iNDEX('Svi studenti'!$G$2:$G995,MATCH(A6, 'Svi studenti'!$B$2:$B995, 0)),"---")</f>
        <v>3и1а</v>
      </c>
      <c r="D6" s="1">
        <v>1.5</v>
      </c>
      <c r="E6" s="1">
        <v>3.0</v>
      </c>
      <c r="F6" s="1">
        <v>2.0</v>
      </c>
      <c r="G6" s="33">
        <v>1.0</v>
      </c>
      <c r="H6" s="1">
        <v>2.0</v>
      </c>
      <c r="I6" s="1">
        <v>2.0</v>
      </c>
      <c r="J6" s="33">
        <v>1.0</v>
      </c>
      <c r="K6" s="1">
        <v>4.0</v>
      </c>
      <c r="L6" s="1">
        <v>0.0</v>
      </c>
      <c r="M6" s="1">
        <v>1.0</v>
      </c>
      <c r="N6" s="33">
        <v>1.0</v>
      </c>
      <c r="O6" s="1">
        <v>2.0</v>
      </c>
      <c r="P6" s="33">
        <v>1.0</v>
      </c>
      <c r="Q6" s="1">
        <v>1.0</v>
      </c>
      <c r="R6" s="1">
        <v>0.0</v>
      </c>
      <c r="S6" s="33">
        <v>1.0</v>
      </c>
      <c r="T6" s="1">
        <v>0.0</v>
      </c>
      <c r="U6" s="1">
        <v>0.0</v>
      </c>
      <c r="V6" s="1">
        <v>0.0</v>
      </c>
      <c r="W6" s="1">
        <v>0.0</v>
      </c>
      <c r="X6" s="1">
        <v>0.0</v>
      </c>
      <c r="Y6" s="1">
        <v>0.0</v>
      </c>
      <c r="Z6" s="1">
        <v>0.0</v>
      </c>
      <c r="AA6" s="1">
        <v>0.0</v>
      </c>
      <c r="AB6" s="1">
        <v>0.0</v>
      </c>
      <c r="AC6" s="1">
        <v>0.0</v>
      </c>
      <c r="AD6" s="33">
        <v>0.0</v>
      </c>
      <c r="AE6" s="1">
        <v>0.0</v>
      </c>
      <c r="AF6" s="1">
        <v>0.0</v>
      </c>
      <c r="AG6" s="33">
        <v>0.0</v>
      </c>
      <c r="AH6" s="24">
        <f t="shared" si="1"/>
        <v>23.5</v>
      </c>
    </row>
    <row r="7">
      <c r="A7" s="36" t="s">
        <v>68</v>
      </c>
      <c r="B7" s="9" t="str">
        <f t="array" ref="B7">iferror(iNDEX('Svi studenti'!$C$2:$C995,MATCH(A7, 'Svi studenti'!$B$2:$B995, 0)),"---")</f>
        <v>Петковић, Урош</v>
      </c>
      <c r="C7" s="37" t="str">
        <f t="array" ref="C7">iferror(iNDEX('Svi studenti'!$G$2:$G995,MATCH(A7, 'Svi studenti'!$B$2:$B995, 0)),"---")</f>
        <v>3и1а</v>
      </c>
      <c r="D7" s="1">
        <v>2.0</v>
      </c>
      <c r="E7" s="1">
        <v>4.0</v>
      </c>
      <c r="F7" s="1">
        <v>4.0</v>
      </c>
      <c r="G7" s="33">
        <v>2.0</v>
      </c>
      <c r="H7" s="1">
        <v>2.0</v>
      </c>
      <c r="I7" s="1">
        <v>2.0</v>
      </c>
      <c r="J7" s="33">
        <v>2.0</v>
      </c>
      <c r="K7" s="1">
        <v>4.0</v>
      </c>
      <c r="L7" s="1">
        <v>2.0</v>
      </c>
      <c r="M7" s="1">
        <v>2.0</v>
      </c>
      <c r="N7" s="33">
        <v>2.0</v>
      </c>
      <c r="O7" s="1">
        <v>2.0</v>
      </c>
      <c r="P7" s="33">
        <v>2.0</v>
      </c>
      <c r="Q7" s="1">
        <v>2.0</v>
      </c>
      <c r="R7" s="1">
        <v>2.0</v>
      </c>
      <c r="S7" s="33">
        <v>1.0</v>
      </c>
      <c r="T7" s="1">
        <v>0.0</v>
      </c>
      <c r="U7" s="1">
        <v>0.0</v>
      </c>
      <c r="V7" s="1">
        <v>0.0</v>
      </c>
      <c r="W7" s="1">
        <v>0.0</v>
      </c>
      <c r="X7" s="1">
        <v>0.0</v>
      </c>
      <c r="Y7" s="1">
        <v>0.0</v>
      </c>
      <c r="Z7" s="1">
        <v>0.0</v>
      </c>
      <c r="AA7" s="1">
        <v>0.0</v>
      </c>
      <c r="AB7" s="1">
        <v>0.0</v>
      </c>
      <c r="AC7" s="1">
        <v>0.0</v>
      </c>
      <c r="AD7" s="33">
        <v>0.0</v>
      </c>
      <c r="AE7" s="1">
        <v>0.0</v>
      </c>
      <c r="AF7" s="1">
        <v>0.0</v>
      </c>
      <c r="AG7" s="33">
        <v>0.0</v>
      </c>
      <c r="AH7" s="24">
        <f t="shared" si="1"/>
        <v>37</v>
      </c>
    </row>
    <row r="8">
      <c r="A8" s="36" t="s">
        <v>39</v>
      </c>
      <c r="B8" s="9" t="str">
        <f t="array" ref="B8">iferror(iNDEX('Svi studenti'!$C$2:$C995,MATCH(A8, 'Svi studenti'!$B$2:$B995, 0)),"---")</f>
        <v>Јевремовић, Исидора</v>
      </c>
      <c r="C8" s="37" t="str">
        <f t="array" ref="C8">iferror(iNDEX('Svi studenti'!$G$2:$G995,MATCH(A8, 'Svi studenti'!$B$2:$B995, 0)),"---")</f>
        <v>3и1а</v>
      </c>
      <c r="D8" s="1">
        <v>1.5</v>
      </c>
      <c r="E8" s="1">
        <v>4.0</v>
      </c>
      <c r="F8" s="1">
        <v>4.0</v>
      </c>
      <c r="G8" s="33">
        <v>2.0</v>
      </c>
      <c r="H8" s="1">
        <v>2.0</v>
      </c>
      <c r="I8" s="1">
        <v>2.0</v>
      </c>
      <c r="J8" s="33">
        <v>0.0</v>
      </c>
      <c r="K8" s="1">
        <v>2.0</v>
      </c>
      <c r="L8" s="1">
        <v>2.0</v>
      </c>
      <c r="M8" s="1">
        <v>0.0</v>
      </c>
      <c r="N8" s="33">
        <v>0.0</v>
      </c>
      <c r="O8" s="1">
        <v>2.0</v>
      </c>
      <c r="P8" s="33">
        <v>0.0</v>
      </c>
      <c r="Q8" s="1">
        <v>2.0</v>
      </c>
      <c r="R8" s="1">
        <v>2.0</v>
      </c>
      <c r="S8" s="33">
        <v>1.0</v>
      </c>
      <c r="T8" s="1">
        <v>0.0</v>
      </c>
      <c r="U8" s="1">
        <v>0.0</v>
      </c>
      <c r="V8" s="1">
        <v>0.0</v>
      </c>
      <c r="W8" s="1">
        <v>0.0</v>
      </c>
      <c r="X8" s="1">
        <v>0.0</v>
      </c>
      <c r="Y8" s="1">
        <v>0.0</v>
      </c>
      <c r="Z8" s="1">
        <v>0.0</v>
      </c>
      <c r="AA8" s="1">
        <v>0.0</v>
      </c>
      <c r="AB8" s="1">
        <v>0.0</v>
      </c>
      <c r="AC8" s="1">
        <v>0.0</v>
      </c>
      <c r="AD8" s="33">
        <v>0.0</v>
      </c>
      <c r="AE8" s="1">
        <v>0.0</v>
      </c>
      <c r="AF8" s="1">
        <v>0.0</v>
      </c>
      <c r="AG8" s="33">
        <v>0.0</v>
      </c>
      <c r="AH8" s="24">
        <f t="shared" si="1"/>
        <v>26.5</v>
      </c>
    </row>
    <row r="9">
      <c r="A9" s="36" t="s">
        <v>50</v>
      </c>
      <c r="B9" s="9" t="str">
        <f t="array" ref="B9">iferror(iNDEX('Svi studenti'!$C$2:$C995,MATCH(A9, 'Svi studenti'!$B$2:$B995, 0)),"---")</f>
        <v>Марић, Душан</v>
      </c>
      <c r="C9" s="37" t="str">
        <f t="array" ref="C9">iferror(iNDEX('Svi studenti'!$G$2:$G995,MATCH(A9, 'Svi studenti'!$B$2:$B995, 0)),"---")</f>
        <v>3и1а</v>
      </c>
      <c r="D9" s="1">
        <v>2.0</v>
      </c>
      <c r="E9" s="1">
        <v>4.0</v>
      </c>
      <c r="F9" s="1">
        <v>4.0</v>
      </c>
      <c r="G9" s="33">
        <v>2.0</v>
      </c>
      <c r="H9" s="1">
        <v>2.0</v>
      </c>
      <c r="I9" s="1">
        <v>2.0</v>
      </c>
      <c r="J9" s="33">
        <v>2.0</v>
      </c>
      <c r="K9" s="1">
        <v>4.0</v>
      </c>
      <c r="L9" s="1">
        <v>2.0</v>
      </c>
      <c r="M9" s="1">
        <v>2.0</v>
      </c>
      <c r="N9" s="33">
        <v>2.0</v>
      </c>
      <c r="O9" s="1">
        <v>2.0</v>
      </c>
      <c r="P9" s="33">
        <v>2.0</v>
      </c>
      <c r="Q9" s="1">
        <v>2.0</v>
      </c>
      <c r="R9" s="1">
        <v>2.0</v>
      </c>
      <c r="S9" s="33">
        <v>1.0</v>
      </c>
      <c r="T9" s="1">
        <v>1.0</v>
      </c>
      <c r="U9" s="1">
        <v>1.0</v>
      </c>
      <c r="V9" s="1">
        <v>1.0</v>
      </c>
      <c r="W9" s="1">
        <v>1.0</v>
      </c>
      <c r="X9" s="1">
        <v>1.0</v>
      </c>
      <c r="Y9" s="1">
        <v>1.0</v>
      </c>
      <c r="Z9" s="1">
        <v>1.0</v>
      </c>
      <c r="AA9" s="1">
        <v>1.0</v>
      </c>
      <c r="AB9" s="1">
        <v>1.0</v>
      </c>
      <c r="AC9" s="1">
        <v>1.0</v>
      </c>
      <c r="AD9" s="33">
        <v>4.0</v>
      </c>
      <c r="AE9" s="1">
        <v>1.0</v>
      </c>
      <c r="AF9" s="1">
        <v>1.0</v>
      </c>
      <c r="AG9" s="33">
        <v>2.0</v>
      </c>
      <c r="AH9" s="24">
        <f t="shared" si="1"/>
        <v>55</v>
      </c>
    </row>
    <row r="10">
      <c r="A10" s="36" t="s">
        <v>86</v>
      </c>
      <c r="B10" s="9" t="str">
        <f t="array" ref="B10">iferror(iNDEX('Svi studenti'!$C$2:$C995,MATCH(A10, 'Svi studenti'!$B$2:$B995, 0)),"---")</f>
        <v>Торбица, Милан</v>
      </c>
      <c r="C10" s="37" t="str">
        <f t="array" ref="C10">iferror(iNDEX('Svi studenti'!$G$2:$G995,MATCH(A10, 'Svi studenti'!$B$2:$B995, 0)),"---")</f>
        <v>3и1а</v>
      </c>
      <c r="D10" s="1">
        <v>2.0</v>
      </c>
      <c r="E10" s="1">
        <v>2.0</v>
      </c>
      <c r="F10" s="1">
        <v>4.0</v>
      </c>
      <c r="G10" s="33">
        <v>2.0</v>
      </c>
      <c r="H10" s="1">
        <v>2.0</v>
      </c>
      <c r="I10" s="1">
        <v>2.0</v>
      </c>
      <c r="J10" s="33">
        <v>2.0</v>
      </c>
      <c r="K10" s="1">
        <v>4.0</v>
      </c>
      <c r="L10" s="1">
        <v>2.0</v>
      </c>
      <c r="M10" s="1">
        <v>2.0</v>
      </c>
      <c r="N10" s="33">
        <v>0.0</v>
      </c>
      <c r="O10" s="1">
        <v>2.0</v>
      </c>
      <c r="P10" s="33">
        <v>2.0</v>
      </c>
      <c r="Q10" s="1">
        <v>2.0</v>
      </c>
      <c r="R10" s="1">
        <v>2.0</v>
      </c>
      <c r="S10" s="33">
        <v>1.0</v>
      </c>
      <c r="T10" s="1">
        <v>0.0</v>
      </c>
      <c r="U10" s="1">
        <v>0.0</v>
      </c>
      <c r="V10" s="1">
        <v>0.0</v>
      </c>
      <c r="W10" s="1">
        <v>0.0</v>
      </c>
      <c r="X10" s="1">
        <v>0.0</v>
      </c>
      <c r="Y10" s="1">
        <v>0.0</v>
      </c>
      <c r="Z10" s="1">
        <v>0.0</v>
      </c>
      <c r="AA10" s="1">
        <v>0.0</v>
      </c>
      <c r="AB10" s="1">
        <v>0.0</v>
      </c>
      <c r="AC10" s="1">
        <v>0.0</v>
      </c>
      <c r="AD10" s="33">
        <v>0.0</v>
      </c>
      <c r="AE10" s="1">
        <v>0.0</v>
      </c>
      <c r="AF10" s="1">
        <v>0.0</v>
      </c>
      <c r="AG10" s="33">
        <v>0.0</v>
      </c>
      <c r="AH10" s="24">
        <f t="shared" si="1"/>
        <v>33</v>
      </c>
    </row>
    <row r="11">
      <c r="A11" s="36" t="s">
        <v>67</v>
      </c>
      <c r="B11" s="9" t="str">
        <f t="array" ref="B11">iferror(iNDEX('Svi studenti'!$C$2:$C995,MATCH(A11, 'Svi studenti'!$B$2:$B995, 0)),"---")</f>
        <v>Пејчић, Богдан</v>
      </c>
      <c r="C11" s="37" t="str">
        <f t="array" ref="C11">iferror(iNDEX('Svi studenti'!$G$2:$G995,MATCH(A11, 'Svi studenti'!$B$2:$B995, 0)),"---")</f>
        <v>3и1а</v>
      </c>
      <c r="D11" s="1">
        <v>2.0</v>
      </c>
      <c r="E11" s="1">
        <v>4.0</v>
      </c>
      <c r="F11" s="1">
        <v>4.0</v>
      </c>
      <c r="G11" s="33">
        <v>2.0</v>
      </c>
      <c r="H11" s="1">
        <v>2.0</v>
      </c>
      <c r="I11" s="1">
        <v>2.0</v>
      </c>
      <c r="J11" s="33">
        <v>2.0</v>
      </c>
      <c r="K11" s="1">
        <v>4.0</v>
      </c>
      <c r="L11" s="1">
        <v>2.0</v>
      </c>
      <c r="M11" s="1">
        <v>2.0</v>
      </c>
      <c r="N11" s="33">
        <v>0.0</v>
      </c>
      <c r="O11" s="1">
        <v>2.0</v>
      </c>
      <c r="P11" s="33">
        <v>2.0</v>
      </c>
      <c r="Q11" s="1">
        <v>2.0</v>
      </c>
      <c r="R11" s="1">
        <v>1.5</v>
      </c>
      <c r="S11" s="33">
        <v>1.0</v>
      </c>
      <c r="T11" s="1">
        <v>0.0</v>
      </c>
      <c r="U11" s="1">
        <v>0.0</v>
      </c>
      <c r="V11" s="1">
        <v>0.0</v>
      </c>
      <c r="W11" s="1">
        <v>0.0</v>
      </c>
      <c r="X11" s="1">
        <v>0.0</v>
      </c>
      <c r="Y11" s="1">
        <v>0.0</v>
      </c>
      <c r="Z11" s="1">
        <v>0.0</v>
      </c>
      <c r="AA11" s="1">
        <v>0.0</v>
      </c>
      <c r="AB11" s="1">
        <v>0.0</v>
      </c>
      <c r="AC11" s="1">
        <v>0.0</v>
      </c>
      <c r="AD11" s="33">
        <v>0.0</v>
      </c>
      <c r="AE11" s="1">
        <v>0.0</v>
      </c>
      <c r="AF11" s="1">
        <v>0.0</v>
      </c>
      <c r="AG11" s="33">
        <v>0.0</v>
      </c>
      <c r="AH11" s="24">
        <f t="shared" si="1"/>
        <v>34.5</v>
      </c>
    </row>
    <row r="12">
      <c r="A12" s="36" t="s">
        <v>22</v>
      </c>
      <c r="B12" s="9" t="str">
        <f t="array" ref="B12">iferror(iNDEX('Svi studenti'!$C$2:$C995,MATCH(A12, 'Svi studenti'!$B$2:$B995, 0)),"---")</f>
        <v>Грбовић, Теодора</v>
      </c>
      <c r="C12" s="37" t="str">
        <f t="array" ref="C12">iferror(iNDEX('Svi studenti'!$G$2:$G995,MATCH(A12, 'Svi studenti'!$B$2:$B995, 0)),"---")</f>
        <v>3и1а</v>
      </c>
      <c r="D12" s="1">
        <v>1.5</v>
      </c>
      <c r="E12" s="1">
        <v>4.0</v>
      </c>
      <c r="F12" s="1">
        <v>3.0</v>
      </c>
      <c r="G12" s="33">
        <v>2.0</v>
      </c>
      <c r="H12" s="1">
        <v>1.0</v>
      </c>
      <c r="I12" s="1">
        <v>2.0</v>
      </c>
      <c r="J12" s="33">
        <v>2.0</v>
      </c>
      <c r="K12" s="1">
        <v>4.0</v>
      </c>
      <c r="L12" s="1">
        <v>2.0</v>
      </c>
      <c r="M12" s="1">
        <v>2.0</v>
      </c>
      <c r="N12" s="33">
        <v>2.0</v>
      </c>
      <c r="O12" s="1">
        <v>2.0</v>
      </c>
      <c r="P12" s="33">
        <v>2.0</v>
      </c>
      <c r="Q12" s="1">
        <v>2.0</v>
      </c>
      <c r="R12" s="1">
        <v>0.5</v>
      </c>
      <c r="S12" s="33">
        <v>1.0</v>
      </c>
      <c r="T12" s="1">
        <v>0.0</v>
      </c>
      <c r="U12" s="1">
        <v>0.0</v>
      </c>
      <c r="V12" s="1">
        <v>0.0</v>
      </c>
      <c r="W12" s="1">
        <v>0.0</v>
      </c>
      <c r="X12" s="1">
        <v>0.0</v>
      </c>
      <c r="Y12" s="1">
        <v>0.0</v>
      </c>
      <c r="Z12" s="1">
        <v>0.0</v>
      </c>
      <c r="AA12" s="1">
        <v>0.0</v>
      </c>
      <c r="AB12" s="1">
        <v>0.0</v>
      </c>
      <c r="AC12" s="1">
        <v>0.0</v>
      </c>
      <c r="AD12" s="33">
        <v>0.0</v>
      </c>
      <c r="AE12" s="1">
        <v>0.0</v>
      </c>
      <c r="AF12" s="1">
        <v>0.0</v>
      </c>
      <c r="AG12" s="33">
        <v>0.0</v>
      </c>
      <c r="AH12" s="24">
        <f t="shared" si="1"/>
        <v>33</v>
      </c>
    </row>
    <row r="13">
      <c r="A13" s="36" t="s">
        <v>74</v>
      </c>
      <c r="B13" s="9" t="str">
        <f t="array" ref="B13">iferror(iNDEX('Svi studenti'!$C$2:$C995,MATCH(A13, 'Svi studenti'!$B$2:$B995, 0)),"---")</f>
        <v>Радовић, Андрија</v>
      </c>
      <c r="C13" s="37" t="str">
        <f t="array" ref="C13">iferror(iNDEX('Svi studenti'!$G$2:$G995,MATCH(A13, 'Svi studenti'!$B$2:$B995, 0)),"---")</f>
        <v>3и1а</v>
      </c>
      <c r="D13" s="1">
        <v>1.5</v>
      </c>
      <c r="E13" s="1">
        <v>4.0</v>
      </c>
      <c r="F13" s="1">
        <v>3.0</v>
      </c>
      <c r="G13" s="33">
        <v>2.0</v>
      </c>
      <c r="H13" s="1">
        <v>2.0</v>
      </c>
      <c r="I13" s="1">
        <v>2.0</v>
      </c>
      <c r="J13" s="33">
        <v>1.0</v>
      </c>
      <c r="K13" s="1">
        <v>4.0</v>
      </c>
      <c r="L13" s="1">
        <v>2.0</v>
      </c>
      <c r="M13" s="1">
        <v>2.0</v>
      </c>
      <c r="N13" s="33">
        <v>2.0</v>
      </c>
      <c r="O13" s="1">
        <v>2.0</v>
      </c>
      <c r="P13" s="33">
        <v>2.0</v>
      </c>
      <c r="Q13" s="1">
        <v>2.0</v>
      </c>
      <c r="R13" s="1">
        <v>0.5</v>
      </c>
      <c r="S13" s="33">
        <v>1.0</v>
      </c>
      <c r="T13" s="1">
        <v>1.0</v>
      </c>
      <c r="U13" s="1">
        <v>0.0</v>
      </c>
      <c r="V13" s="1">
        <v>0.0</v>
      </c>
      <c r="W13" s="1">
        <v>1.0</v>
      </c>
      <c r="X13" s="1">
        <v>1.0</v>
      </c>
      <c r="Y13" s="1">
        <v>0.0</v>
      </c>
      <c r="Z13" s="1">
        <v>1.0</v>
      </c>
      <c r="AA13" s="1">
        <v>1.0</v>
      </c>
      <c r="AB13" s="1">
        <v>0.0</v>
      </c>
      <c r="AC13" s="1">
        <v>1.0</v>
      </c>
      <c r="AD13" s="33">
        <v>2.0</v>
      </c>
      <c r="AE13" s="1">
        <v>1.0</v>
      </c>
      <c r="AF13" s="1">
        <v>1.0</v>
      </c>
      <c r="AG13" s="33">
        <v>2.0</v>
      </c>
      <c r="AH13" s="24">
        <f t="shared" si="1"/>
        <v>45</v>
      </c>
    </row>
    <row r="14">
      <c r="A14" s="36" t="s">
        <v>45</v>
      </c>
      <c r="B14" s="9" t="str">
        <f t="array" ref="B14">iferror(iNDEX('Svi studenti'!$C$2:$C995,MATCH(A14, 'Svi studenti'!$B$2:$B995, 0)),"---")</f>
        <v>Костић, Нађа</v>
      </c>
      <c r="C14" s="37" t="str">
        <f t="array" ref="C14">iferror(iNDEX('Svi studenti'!$G$2:$G995,MATCH(A14, 'Svi studenti'!$B$2:$B995, 0)),"---")</f>
        <v>3и1а</v>
      </c>
      <c r="D14" s="1">
        <v>1.0</v>
      </c>
      <c r="E14" s="1">
        <v>2.0</v>
      </c>
      <c r="F14" s="1">
        <v>2.0</v>
      </c>
      <c r="G14" s="33">
        <v>1.0</v>
      </c>
      <c r="H14" s="1">
        <v>1.0</v>
      </c>
      <c r="I14" s="1">
        <v>2.0</v>
      </c>
      <c r="J14" s="33">
        <v>0.5</v>
      </c>
      <c r="K14" s="1">
        <v>4.0</v>
      </c>
      <c r="L14" s="1">
        <v>2.0</v>
      </c>
      <c r="M14" s="1">
        <v>0.0</v>
      </c>
      <c r="N14" s="33">
        <v>0.0</v>
      </c>
      <c r="O14" s="1">
        <v>2.0</v>
      </c>
      <c r="P14" s="33">
        <v>1.0</v>
      </c>
      <c r="Q14" s="1">
        <v>2.0</v>
      </c>
      <c r="R14" s="1">
        <v>0.5</v>
      </c>
      <c r="S14" s="33">
        <v>1.0</v>
      </c>
      <c r="T14" s="1">
        <v>0.0</v>
      </c>
      <c r="U14" s="1">
        <v>0.0</v>
      </c>
      <c r="V14" s="1">
        <v>0.0</v>
      </c>
      <c r="W14" s="1">
        <v>0.0</v>
      </c>
      <c r="X14" s="1">
        <v>0.0</v>
      </c>
      <c r="Y14" s="1">
        <v>0.0</v>
      </c>
      <c r="Z14" s="1">
        <v>0.0</v>
      </c>
      <c r="AA14" s="1">
        <v>0.0</v>
      </c>
      <c r="AB14" s="1">
        <v>0.0</v>
      </c>
      <c r="AC14" s="1">
        <v>0.0</v>
      </c>
      <c r="AD14" s="33">
        <v>0.0</v>
      </c>
      <c r="AE14" s="1">
        <v>0.0</v>
      </c>
      <c r="AF14" s="1">
        <v>0.0</v>
      </c>
      <c r="AG14" s="33">
        <v>0.0</v>
      </c>
      <c r="AH14" s="24">
        <f t="shared" si="1"/>
        <v>22</v>
      </c>
    </row>
    <row r="15">
      <c r="A15" s="36" t="s">
        <v>42</v>
      </c>
      <c r="B15" s="9" t="str">
        <f t="array" ref="B15">iferror(iNDEX('Svi studenti'!$C$2:$C995,MATCH(A15, 'Svi studenti'!$B$2:$B995, 0)),"---")</f>
        <v>Јовановић, Лазар</v>
      </c>
      <c r="C15" s="38" t="str">
        <f t="array" ref="C15">iferror(iNDEX('Svi studenti'!$G$2:$G995,MATCH(A15, 'Svi studenti'!$B$2:$B995, 0)),"---")</f>
        <v>3и1б</v>
      </c>
      <c r="D15" s="1">
        <v>2.0</v>
      </c>
      <c r="E15" s="1">
        <v>4.0</v>
      </c>
      <c r="F15" s="1">
        <v>4.0</v>
      </c>
      <c r="G15" s="33">
        <v>2.0</v>
      </c>
      <c r="H15" s="1">
        <v>2.0</v>
      </c>
      <c r="I15" s="1">
        <v>2.0</v>
      </c>
      <c r="J15" s="33">
        <v>2.0</v>
      </c>
      <c r="K15" s="1">
        <v>4.0</v>
      </c>
      <c r="L15" s="1">
        <v>2.0</v>
      </c>
      <c r="M15" s="1">
        <v>2.0</v>
      </c>
      <c r="N15" s="33">
        <v>2.0</v>
      </c>
      <c r="O15" s="1">
        <v>2.0</v>
      </c>
      <c r="P15" s="33">
        <v>2.0</v>
      </c>
      <c r="Q15" s="1">
        <v>2.0</v>
      </c>
      <c r="R15" s="1">
        <v>2.0</v>
      </c>
      <c r="S15" s="33">
        <v>1.0</v>
      </c>
      <c r="T15" s="1">
        <v>1.0</v>
      </c>
      <c r="U15" s="1">
        <v>1.0</v>
      </c>
      <c r="V15" s="1">
        <v>1.0</v>
      </c>
      <c r="W15" s="1">
        <v>1.0</v>
      </c>
      <c r="X15" s="1">
        <v>1.0</v>
      </c>
      <c r="Y15" s="1">
        <v>1.0</v>
      </c>
      <c r="Z15" s="1">
        <v>1.0</v>
      </c>
      <c r="AA15" s="1">
        <v>1.0</v>
      </c>
      <c r="AB15" s="1">
        <v>1.0</v>
      </c>
      <c r="AC15" s="1">
        <v>1.0</v>
      </c>
      <c r="AD15" s="33">
        <v>4.0</v>
      </c>
      <c r="AE15" s="1">
        <v>1.0</v>
      </c>
      <c r="AF15" s="1">
        <v>1.0</v>
      </c>
      <c r="AG15" s="33">
        <v>2.0</v>
      </c>
      <c r="AH15" s="24">
        <f t="shared" si="1"/>
        <v>55</v>
      </c>
    </row>
    <row r="16">
      <c r="A16" s="36" t="s">
        <v>20</v>
      </c>
      <c r="B16" s="9" t="str">
        <f t="array" ref="B16">iferror(iNDEX('Svi studenti'!$C$2:$C995,MATCH(A16, 'Svi studenti'!$B$2:$B995, 0)),"---")</f>
        <v>Вуковић, Лола</v>
      </c>
      <c r="C16" s="38" t="str">
        <f t="array" ref="C16">iferror(iNDEX('Svi studenti'!$G$2:$G995,MATCH(A16, 'Svi studenti'!$B$2:$B995, 0)),"---")</f>
        <v>3и1б</v>
      </c>
      <c r="D16" s="1">
        <v>2.0</v>
      </c>
      <c r="E16" s="1">
        <v>4.0</v>
      </c>
      <c r="F16" s="1">
        <v>1.0</v>
      </c>
      <c r="G16" s="33">
        <v>0.5</v>
      </c>
      <c r="H16" s="1">
        <v>4.0</v>
      </c>
      <c r="I16" s="1">
        <v>0.5</v>
      </c>
      <c r="J16" s="33">
        <v>0.5</v>
      </c>
      <c r="K16" s="1">
        <v>4.0</v>
      </c>
      <c r="L16" s="1">
        <v>2.0</v>
      </c>
      <c r="M16" s="1">
        <v>0.5</v>
      </c>
      <c r="N16" s="33">
        <v>0.5</v>
      </c>
      <c r="O16" s="1">
        <v>2.0</v>
      </c>
      <c r="P16" s="33">
        <v>1.0</v>
      </c>
      <c r="Q16" s="1">
        <v>1.0</v>
      </c>
      <c r="R16" s="1">
        <v>1.0</v>
      </c>
      <c r="S16" s="33">
        <v>1.0</v>
      </c>
      <c r="T16" s="1">
        <v>0.5</v>
      </c>
      <c r="U16" s="1">
        <v>0.5</v>
      </c>
      <c r="V16" s="1">
        <v>0.5</v>
      </c>
      <c r="W16" s="1">
        <v>0.5</v>
      </c>
      <c r="X16" s="1">
        <v>0.5</v>
      </c>
      <c r="Y16" s="1">
        <v>0.5</v>
      </c>
      <c r="Z16" s="1">
        <v>0.5</v>
      </c>
      <c r="AA16" s="1">
        <v>0.5</v>
      </c>
      <c r="AB16" s="1">
        <v>0.5</v>
      </c>
      <c r="AC16" s="1">
        <v>0.5</v>
      </c>
      <c r="AD16" s="33">
        <v>1.0</v>
      </c>
      <c r="AE16" s="1">
        <v>1.0</v>
      </c>
      <c r="AF16" s="1">
        <v>1.0</v>
      </c>
      <c r="AG16" s="33">
        <v>1.0</v>
      </c>
      <c r="AH16" s="24">
        <f t="shared" si="1"/>
        <v>34.5</v>
      </c>
    </row>
    <row r="17">
      <c r="A17" s="36" t="s">
        <v>37</v>
      </c>
      <c r="B17" s="9" t="str">
        <f t="array" ref="B17">iferror(iNDEX('Svi studenti'!$C$2:$C995,MATCH(A17, 'Svi studenti'!$B$2:$B995, 0)),"---")</f>
        <v>Ивановић, Никола</v>
      </c>
      <c r="C17" s="38" t="str">
        <f t="array" ref="C17">iferror(iNDEX('Svi studenti'!$G$2:$G995,MATCH(A17, 'Svi studenti'!$B$2:$B995, 0)),"---")</f>
        <v>3и1б</v>
      </c>
      <c r="D17" s="1">
        <v>2.0</v>
      </c>
      <c r="E17" s="1">
        <v>4.0</v>
      </c>
      <c r="F17" s="1">
        <v>1.0</v>
      </c>
      <c r="G17" s="33">
        <v>0.5</v>
      </c>
      <c r="H17" s="1">
        <v>2.0</v>
      </c>
      <c r="I17" s="1">
        <v>2.0</v>
      </c>
      <c r="J17" s="33">
        <v>2.0</v>
      </c>
      <c r="K17" s="1">
        <v>2.0</v>
      </c>
      <c r="L17" s="1">
        <v>2.0</v>
      </c>
      <c r="M17" s="1">
        <v>0.5</v>
      </c>
      <c r="N17" s="33">
        <v>0.5</v>
      </c>
      <c r="O17" s="1">
        <v>2.0</v>
      </c>
      <c r="P17" s="33">
        <v>0.5</v>
      </c>
      <c r="Q17" s="1">
        <v>2.0</v>
      </c>
      <c r="R17" s="1">
        <v>2.0</v>
      </c>
      <c r="S17" s="33">
        <v>1.0</v>
      </c>
      <c r="T17" s="1">
        <v>0.5</v>
      </c>
      <c r="U17" s="1">
        <v>0.0</v>
      </c>
      <c r="V17" s="1">
        <v>0.0</v>
      </c>
      <c r="W17" s="1">
        <v>0.0</v>
      </c>
      <c r="X17" s="1">
        <v>0.0</v>
      </c>
      <c r="Y17" s="1">
        <v>0.0</v>
      </c>
      <c r="Z17" s="1">
        <v>0.5</v>
      </c>
      <c r="AA17" s="1">
        <v>0.5</v>
      </c>
      <c r="AB17" s="1">
        <v>0.0</v>
      </c>
      <c r="AC17" s="1">
        <v>0.0</v>
      </c>
      <c r="AD17" s="33">
        <v>0.0</v>
      </c>
      <c r="AE17" s="1">
        <v>1.0</v>
      </c>
      <c r="AF17" s="1">
        <v>0.0</v>
      </c>
      <c r="AG17" s="33">
        <v>0.0</v>
      </c>
      <c r="AH17" s="24">
        <f t="shared" si="1"/>
        <v>28.5</v>
      </c>
    </row>
    <row r="18">
      <c r="A18" s="36" t="s">
        <v>52</v>
      </c>
      <c r="B18" s="9" t="str">
        <f t="array" ref="B18">iferror(iNDEX('Svi studenti'!$C$2:$C995,MATCH(A18, 'Svi studenti'!$B$2:$B995, 0)),"---")</f>
        <v>Матић, Тадија</v>
      </c>
      <c r="C18" s="38" t="str">
        <f t="array" ref="C18">iferror(iNDEX('Svi studenti'!$G$2:$G995,MATCH(A18, 'Svi studenti'!$B$2:$B995, 0)),"---")</f>
        <v>3и1б</v>
      </c>
      <c r="D18" s="1">
        <v>2.0</v>
      </c>
      <c r="E18" s="1">
        <v>4.0</v>
      </c>
      <c r="F18" s="1">
        <v>4.0</v>
      </c>
      <c r="G18" s="33">
        <v>2.0</v>
      </c>
      <c r="H18" s="1">
        <v>2.0</v>
      </c>
      <c r="I18" s="1">
        <v>2.0</v>
      </c>
      <c r="J18" s="33">
        <v>2.0</v>
      </c>
      <c r="K18" s="1">
        <v>4.0</v>
      </c>
      <c r="L18" s="1">
        <v>2.0</v>
      </c>
      <c r="M18" s="1">
        <v>2.0</v>
      </c>
      <c r="N18" s="33">
        <v>2.0</v>
      </c>
      <c r="O18" s="1">
        <v>2.0</v>
      </c>
      <c r="P18" s="33">
        <v>2.0</v>
      </c>
      <c r="Q18" s="1">
        <v>2.0</v>
      </c>
      <c r="R18" s="1">
        <v>2.0</v>
      </c>
      <c r="S18" s="33">
        <v>1.0</v>
      </c>
      <c r="T18" s="1">
        <v>1.0</v>
      </c>
      <c r="U18" s="1">
        <v>1.0</v>
      </c>
      <c r="V18" s="1">
        <v>1.0</v>
      </c>
      <c r="W18" s="1">
        <v>1.0</v>
      </c>
      <c r="X18" s="1">
        <v>1.0</v>
      </c>
      <c r="Y18" s="1">
        <v>1.0</v>
      </c>
      <c r="Z18" s="1">
        <v>1.0</v>
      </c>
      <c r="AA18" s="1">
        <v>1.0</v>
      </c>
      <c r="AB18" s="1">
        <v>1.0</v>
      </c>
      <c r="AC18" s="1">
        <v>1.0</v>
      </c>
      <c r="AD18" s="33">
        <v>4.0</v>
      </c>
      <c r="AE18" s="1">
        <v>1.0</v>
      </c>
      <c r="AF18" s="1">
        <v>1.0</v>
      </c>
      <c r="AG18" s="33">
        <v>2.0</v>
      </c>
      <c r="AH18" s="24">
        <f t="shared" si="1"/>
        <v>55</v>
      </c>
    </row>
    <row r="19">
      <c r="A19" s="36" t="s">
        <v>28</v>
      </c>
      <c r="B19" s="9" t="str">
        <f t="array" ref="B19">iferror(iNDEX('Svi studenti'!$C$2:$C995,MATCH(A19, 'Svi studenti'!$B$2:$B995, 0)),"---")</f>
        <v>Димитријевић, Никола</v>
      </c>
      <c r="C19" s="38" t="str">
        <f t="array" ref="C19">iferror(iNDEX('Svi studenti'!$G$2:$G995,MATCH(A19, 'Svi studenti'!$B$2:$B995, 0)),"---")</f>
        <v>3и1б</v>
      </c>
      <c r="D19" s="1">
        <v>2.0</v>
      </c>
      <c r="E19" s="1">
        <v>4.0</v>
      </c>
      <c r="F19" s="1">
        <v>4.0</v>
      </c>
      <c r="G19" s="33">
        <v>2.0</v>
      </c>
      <c r="H19" s="1">
        <v>2.0</v>
      </c>
      <c r="I19" s="1">
        <v>2.0</v>
      </c>
      <c r="J19" s="33">
        <v>2.0</v>
      </c>
      <c r="K19" s="1">
        <v>4.0</v>
      </c>
      <c r="L19" s="1">
        <v>2.0</v>
      </c>
      <c r="M19" s="1">
        <v>2.0</v>
      </c>
      <c r="N19" s="33">
        <v>2.0</v>
      </c>
      <c r="O19" s="1">
        <v>2.0</v>
      </c>
      <c r="P19" s="33">
        <v>2.0</v>
      </c>
      <c r="Q19" s="1">
        <v>2.0</v>
      </c>
      <c r="R19" s="1">
        <v>2.0</v>
      </c>
      <c r="S19" s="33">
        <v>1.0</v>
      </c>
      <c r="T19" s="1">
        <v>0.0</v>
      </c>
      <c r="U19" s="1">
        <v>0.0</v>
      </c>
      <c r="V19" s="1">
        <v>0.0</v>
      </c>
      <c r="W19" s="1">
        <v>0.0</v>
      </c>
      <c r="X19" s="1">
        <v>0.0</v>
      </c>
      <c r="Y19" s="1">
        <v>0.0</v>
      </c>
      <c r="Z19" s="1">
        <v>0.0</v>
      </c>
      <c r="AA19" s="1">
        <v>0.0</v>
      </c>
      <c r="AB19" s="1">
        <v>0.7</v>
      </c>
      <c r="AC19" s="1">
        <v>1.0</v>
      </c>
      <c r="AD19" s="33">
        <v>3.0</v>
      </c>
      <c r="AE19" s="1">
        <v>0.0</v>
      </c>
      <c r="AF19" s="1">
        <v>0.0</v>
      </c>
      <c r="AG19" s="33">
        <v>0.0</v>
      </c>
      <c r="AH19" s="24">
        <f t="shared" si="1"/>
        <v>41.7</v>
      </c>
    </row>
    <row r="20">
      <c r="A20" s="36" t="s">
        <v>76</v>
      </c>
      <c r="B20" s="9" t="str">
        <f t="array" ref="B20">iferror(iNDEX('Svi studenti'!$C$2:$C995,MATCH(A20, 'Svi studenti'!$B$2:$B995, 0)),"---")</f>
        <v>Ранковић, Јован</v>
      </c>
      <c r="C20" s="38" t="str">
        <f t="array" ref="C20">iferror(iNDEX('Svi studenti'!$G$2:$G995,MATCH(A20, 'Svi studenti'!$B$2:$B995, 0)),"---")</f>
        <v>3и1б</v>
      </c>
      <c r="D20" s="1">
        <v>1.0</v>
      </c>
      <c r="E20" s="1">
        <v>4.0</v>
      </c>
      <c r="F20" s="1">
        <v>0.0</v>
      </c>
      <c r="G20" s="33">
        <v>0.0</v>
      </c>
      <c r="H20" s="1">
        <v>2.0</v>
      </c>
      <c r="I20" s="1">
        <v>0.0</v>
      </c>
      <c r="J20" s="33">
        <v>0.0</v>
      </c>
      <c r="K20" s="1">
        <v>4.0</v>
      </c>
      <c r="L20" s="1">
        <v>2.0</v>
      </c>
      <c r="M20" s="1">
        <v>0.0</v>
      </c>
      <c r="N20" s="33">
        <v>0.0</v>
      </c>
      <c r="O20" s="1">
        <v>0.0</v>
      </c>
      <c r="P20" s="33">
        <v>0.0</v>
      </c>
      <c r="Q20" s="1">
        <v>0.0</v>
      </c>
      <c r="R20" s="1">
        <v>0.0</v>
      </c>
      <c r="S20" s="33">
        <v>1.0</v>
      </c>
      <c r="T20" s="1">
        <v>0.0</v>
      </c>
      <c r="U20" s="1">
        <v>0.0</v>
      </c>
      <c r="V20" s="1">
        <v>0.0</v>
      </c>
      <c r="W20" s="1">
        <v>0.0</v>
      </c>
      <c r="X20" s="1">
        <v>0.0</v>
      </c>
      <c r="Y20" s="1">
        <v>0.0</v>
      </c>
      <c r="Z20" s="1">
        <v>0.0</v>
      </c>
      <c r="AA20" s="1">
        <v>0.0</v>
      </c>
      <c r="AB20" s="1">
        <v>0.0</v>
      </c>
      <c r="AC20" s="1">
        <v>0.0</v>
      </c>
      <c r="AD20" s="33">
        <v>0.0</v>
      </c>
      <c r="AE20" s="1">
        <v>0.0</v>
      </c>
      <c r="AF20" s="1">
        <v>0.0</v>
      </c>
      <c r="AG20" s="33">
        <v>0.0</v>
      </c>
      <c r="AH20" s="24">
        <f t="shared" si="1"/>
        <v>14</v>
      </c>
    </row>
    <row r="21">
      <c r="A21" s="36" t="s">
        <v>27</v>
      </c>
      <c r="B21" s="9" t="str">
        <f t="array" ref="B21">iferror(iNDEX('Svi studenti'!$C$2:$C995,MATCH(A21, 'Svi studenti'!$B$2:$B995, 0)),"---")</f>
        <v>Димитријевић, Младен</v>
      </c>
      <c r="C21" s="38" t="str">
        <f t="array" ref="C21">iferror(iNDEX('Svi studenti'!$G$2:$G995,MATCH(A21, 'Svi studenti'!$B$2:$B995, 0)),"---")</f>
        <v>3и1б</v>
      </c>
      <c r="D21" s="1">
        <v>2.0</v>
      </c>
      <c r="E21" s="1">
        <v>4.0</v>
      </c>
      <c r="F21" s="1">
        <v>4.0</v>
      </c>
      <c r="G21" s="33">
        <v>2.0</v>
      </c>
      <c r="H21" s="1">
        <v>2.0</v>
      </c>
      <c r="I21" s="1">
        <v>2.0</v>
      </c>
      <c r="J21" s="33">
        <v>2.0</v>
      </c>
      <c r="K21" s="1">
        <v>4.0</v>
      </c>
      <c r="L21" s="1">
        <v>2.0</v>
      </c>
      <c r="M21" s="1">
        <v>2.0</v>
      </c>
      <c r="N21" s="33">
        <v>2.0</v>
      </c>
      <c r="O21" s="1">
        <v>2.0</v>
      </c>
      <c r="P21" s="33">
        <v>2.0</v>
      </c>
      <c r="Q21" s="1">
        <v>2.0</v>
      </c>
      <c r="R21" s="1">
        <v>2.0</v>
      </c>
      <c r="S21" s="33">
        <v>1.0</v>
      </c>
      <c r="T21" s="1">
        <v>1.0</v>
      </c>
      <c r="U21" s="1">
        <v>1.0</v>
      </c>
      <c r="V21" s="1">
        <v>1.0</v>
      </c>
      <c r="W21" s="1">
        <v>1.0</v>
      </c>
      <c r="X21" s="1">
        <v>1.0</v>
      </c>
      <c r="Y21" s="1">
        <v>1.0</v>
      </c>
      <c r="Z21" s="1">
        <v>1.0</v>
      </c>
      <c r="AA21" s="1">
        <v>1.0</v>
      </c>
      <c r="AB21" s="1">
        <v>1.0</v>
      </c>
      <c r="AC21" s="1">
        <v>1.0</v>
      </c>
      <c r="AD21" s="33">
        <v>4.0</v>
      </c>
      <c r="AE21" s="1">
        <v>1.0</v>
      </c>
      <c r="AF21" s="1">
        <v>1.0</v>
      </c>
      <c r="AG21" s="33">
        <v>2.0</v>
      </c>
      <c r="AH21" s="24">
        <f t="shared" si="1"/>
        <v>55</v>
      </c>
    </row>
    <row r="22">
      <c r="A22" s="36" t="s">
        <v>19</v>
      </c>
      <c r="B22" s="9" t="str">
        <f t="array" ref="B22">iferror(iNDEX('Svi studenti'!$C$2:$C995,MATCH(A22, 'Svi studenti'!$B$2:$B995, 0)),"---")</f>
        <v>Влаховић, Иван</v>
      </c>
      <c r="C22" s="38" t="str">
        <f t="array" ref="C22">iferror(iNDEX('Svi studenti'!$G$2:$G995,MATCH(A22, 'Svi studenti'!$B$2:$B995, 0)),"---")</f>
        <v>3и1б</v>
      </c>
      <c r="D22" s="1">
        <v>2.0</v>
      </c>
      <c r="E22" s="1">
        <v>4.0</v>
      </c>
      <c r="F22" s="1">
        <v>4.0</v>
      </c>
      <c r="G22" s="33">
        <v>2.0</v>
      </c>
      <c r="H22" s="1">
        <v>2.0</v>
      </c>
      <c r="I22" s="1">
        <v>2.0</v>
      </c>
      <c r="J22" s="33">
        <v>2.0</v>
      </c>
      <c r="K22" s="1">
        <v>4.0</v>
      </c>
      <c r="L22" s="1">
        <v>2.0</v>
      </c>
      <c r="M22" s="1">
        <v>2.0</v>
      </c>
      <c r="N22" s="33">
        <v>2.0</v>
      </c>
      <c r="O22" s="1">
        <v>2.0</v>
      </c>
      <c r="P22" s="33">
        <v>2.0</v>
      </c>
      <c r="Q22" s="1">
        <v>2.0</v>
      </c>
      <c r="R22" s="1">
        <v>2.0</v>
      </c>
      <c r="S22" s="33">
        <v>1.0</v>
      </c>
      <c r="T22" s="1">
        <v>0.0</v>
      </c>
      <c r="U22" s="1">
        <v>0.0</v>
      </c>
      <c r="V22" s="1">
        <v>0.0</v>
      </c>
      <c r="W22" s="1">
        <v>0.0</v>
      </c>
      <c r="X22" s="1">
        <v>0.0</v>
      </c>
      <c r="Y22" s="1">
        <v>0.0</v>
      </c>
      <c r="Z22" s="1">
        <v>0.0</v>
      </c>
      <c r="AA22" s="1">
        <v>0.0</v>
      </c>
      <c r="AB22" s="1">
        <v>0.0</v>
      </c>
      <c r="AC22" s="1">
        <v>0.0</v>
      </c>
      <c r="AD22" s="33">
        <v>0.0</v>
      </c>
      <c r="AE22" s="1">
        <v>0.0</v>
      </c>
      <c r="AF22" s="1">
        <v>0.0</v>
      </c>
      <c r="AG22" s="33">
        <v>0.0</v>
      </c>
      <c r="AH22" s="24">
        <f t="shared" si="1"/>
        <v>37</v>
      </c>
    </row>
    <row r="23">
      <c r="A23" s="36" t="s">
        <v>58</v>
      </c>
      <c r="B23" s="9" t="str">
        <f t="array" ref="B23">iferror(iNDEX('Svi studenti'!$C$2:$C995,MATCH(A23, 'Svi studenti'!$B$2:$B995, 0)),"---")</f>
        <v>Минић, Милан</v>
      </c>
      <c r="C23" s="38" t="str">
        <f t="array" ref="C23">iferror(iNDEX('Svi studenti'!$G$2:$G995,MATCH(A23, 'Svi studenti'!$B$2:$B995, 0)),"---")</f>
        <v>3и1б</v>
      </c>
      <c r="D23" s="1">
        <v>1.0</v>
      </c>
      <c r="E23" s="1">
        <v>4.0</v>
      </c>
      <c r="F23" s="1">
        <v>4.0</v>
      </c>
      <c r="G23" s="33">
        <v>2.0</v>
      </c>
      <c r="H23" s="1">
        <v>2.0</v>
      </c>
      <c r="I23" s="1">
        <v>2.0</v>
      </c>
      <c r="J23" s="33">
        <v>2.0</v>
      </c>
      <c r="K23" s="1">
        <v>4.0</v>
      </c>
      <c r="L23" s="1">
        <v>0.0</v>
      </c>
      <c r="M23" s="1">
        <v>2.0</v>
      </c>
      <c r="N23" s="33">
        <v>2.0</v>
      </c>
      <c r="O23" s="1">
        <v>2.0</v>
      </c>
      <c r="P23" s="33">
        <v>2.0</v>
      </c>
      <c r="Q23" s="1">
        <v>2.0</v>
      </c>
      <c r="R23" s="1">
        <v>2.0</v>
      </c>
      <c r="S23" s="33">
        <v>1.0</v>
      </c>
      <c r="T23" s="1">
        <v>0.0</v>
      </c>
      <c r="U23" s="1">
        <v>0.0</v>
      </c>
      <c r="V23" s="1">
        <v>0.0</v>
      </c>
      <c r="W23" s="1">
        <v>0.0</v>
      </c>
      <c r="X23" s="1">
        <v>0.0</v>
      </c>
      <c r="Y23" s="1">
        <v>0.0</v>
      </c>
      <c r="Z23" s="1">
        <v>0.0</v>
      </c>
      <c r="AA23" s="1">
        <v>0.0</v>
      </c>
      <c r="AB23" s="1">
        <v>0.0</v>
      </c>
      <c r="AC23" s="1">
        <v>0.0</v>
      </c>
      <c r="AD23" s="33">
        <v>0.0</v>
      </c>
      <c r="AE23" s="1">
        <v>0.0</v>
      </c>
      <c r="AF23" s="1">
        <v>0.0</v>
      </c>
      <c r="AG23" s="33">
        <v>0.0</v>
      </c>
      <c r="AH23" s="24">
        <f t="shared" si="1"/>
        <v>34</v>
      </c>
    </row>
    <row r="24">
      <c r="A24" s="36" t="s">
        <v>176</v>
      </c>
      <c r="B24" s="9" t="str">
        <f t="array" ref="B24">iferror(iNDEX('Svi studenti'!$C$2:$C995,MATCH(A24, 'Svi studenti'!$B$2:$B995, 0)),"---")</f>
        <v>Тртовић, Зарија</v>
      </c>
      <c r="C24" s="38" t="str">
        <f t="array" ref="C24">iferror(iNDEX('Svi studenti'!$G$2:$G995,MATCH(A24, 'Svi studenti'!$B$2:$B995, 0)),"---")</f>
        <v>3и2а</v>
      </c>
      <c r="D24" s="1">
        <v>1.5</v>
      </c>
      <c r="E24" s="1">
        <v>2.0</v>
      </c>
      <c r="F24" s="1">
        <v>3.0</v>
      </c>
      <c r="G24" s="33">
        <v>2.0</v>
      </c>
      <c r="H24" s="1">
        <v>2.0</v>
      </c>
      <c r="I24" s="1">
        <v>2.0</v>
      </c>
      <c r="J24" s="33">
        <v>2.0</v>
      </c>
      <c r="K24" s="1">
        <v>4.0</v>
      </c>
      <c r="L24" s="1">
        <v>2.0</v>
      </c>
      <c r="M24" s="1">
        <v>2.0</v>
      </c>
      <c r="N24" s="33">
        <v>2.0</v>
      </c>
      <c r="O24" s="1">
        <v>0.0</v>
      </c>
      <c r="P24" s="33">
        <v>0.0</v>
      </c>
      <c r="Q24" s="1">
        <v>2.0</v>
      </c>
      <c r="R24" s="1">
        <v>2.0</v>
      </c>
      <c r="S24" s="33">
        <v>1.0</v>
      </c>
      <c r="T24" s="1">
        <v>0.0</v>
      </c>
      <c r="U24" s="1">
        <v>0.0</v>
      </c>
      <c r="V24" s="1">
        <v>0.0</v>
      </c>
      <c r="W24" s="1">
        <v>0.0</v>
      </c>
      <c r="X24" s="1">
        <v>0.0</v>
      </c>
      <c r="Y24" s="1">
        <v>0.0</v>
      </c>
      <c r="Z24" s="1">
        <v>0.0</v>
      </c>
      <c r="AA24" s="1">
        <v>0.0</v>
      </c>
      <c r="AB24" s="1">
        <v>0.0</v>
      </c>
      <c r="AC24" s="1">
        <v>0.0</v>
      </c>
      <c r="AD24" s="33">
        <v>0.0</v>
      </c>
      <c r="AE24" s="1">
        <v>0.0</v>
      </c>
      <c r="AF24" s="1">
        <v>0.0</v>
      </c>
      <c r="AG24" s="33">
        <v>0.0</v>
      </c>
      <c r="AH24" s="24">
        <f t="shared" si="1"/>
        <v>29.5</v>
      </c>
    </row>
    <row r="25">
      <c r="A25" s="36" t="s">
        <v>98</v>
      </c>
      <c r="B25" s="9" t="str">
        <f t="array" ref="B25">iferror(iNDEX('Svi studenti'!$C$2:$C995,MATCH(A25, 'Svi studenti'!$B$2:$B995, 0)),"---")</f>
        <v>Васиљевић, Василије</v>
      </c>
      <c r="C25" s="38" t="str">
        <f t="array" ref="C25">iferror(iNDEX('Svi studenti'!$G$2:$G995,MATCH(A25, 'Svi studenti'!$B$2:$B995, 0)),"---")</f>
        <v>3и2а</v>
      </c>
      <c r="D25" s="1">
        <v>1.5</v>
      </c>
      <c r="E25" s="1">
        <v>4.0</v>
      </c>
      <c r="F25" s="1">
        <v>0.0</v>
      </c>
      <c r="G25" s="33">
        <v>0.0</v>
      </c>
      <c r="H25" s="1">
        <v>2.0</v>
      </c>
      <c r="I25" s="1">
        <v>0.0</v>
      </c>
      <c r="J25" s="33">
        <v>0.0</v>
      </c>
      <c r="K25" s="1">
        <v>4.0</v>
      </c>
      <c r="L25" s="1">
        <v>2.0</v>
      </c>
      <c r="M25" s="1">
        <v>0.0</v>
      </c>
      <c r="N25" s="33">
        <v>0.0</v>
      </c>
      <c r="O25" s="1">
        <v>2.0</v>
      </c>
      <c r="P25" s="33">
        <v>0.0</v>
      </c>
      <c r="Q25" s="1">
        <v>0.0</v>
      </c>
      <c r="R25" s="1">
        <v>0.0</v>
      </c>
      <c r="S25" s="33">
        <v>1.0</v>
      </c>
      <c r="T25" s="1">
        <v>0.0</v>
      </c>
      <c r="U25" s="1">
        <v>0.0</v>
      </c>
      <c r="V25" s="1">
        <v>0.0</v>
      </c>
      <c r="W25" s="1">
        <v>0.0</v>
      </c>
      <c r="X25" s="1">
        <v>0.0</v>
      </c>
      <c r="Y25" s="1">
        <v>0.0</v>
      </c>
      <c r="Z25" s="1">
        <v>0.0</v>
      </c>
      <c r="AA25" s="1">
        <v>0.0</v>
      </c>
      <c r="AB25" s="1">
        <v>0.0</v>
      </c>
      <c r="AC25" s="1">
        <v>0.0</v>
      </c>
      <c r="AD25" s="33">
        <v>0.0</v>
      </c>
      <c r="AE25" s="1">
        <v>0.0</v>
      </c>
      <c r="AF25" s="1">
        <v>0.0</v>
      </c>
      <c r="AG25" s="33">
        <v>0.0</v>
      </c>
      <c r="AH25" s="24">
        <f t="shared" si="1"/>
        <v>16.5</v>
      </c>
    </row>
    <row r="26">
      <c r="A26" s="36" t="s">
        <v>159</v>
      </c>
      <c r="B26" s="9" t="str">
        <f t="array" ref="B26">iferror(iNDEX('Svi studenti'!$C$2:$C995,MATCH(A26, 'Svi studenti'!$B$2:$B995, 0)),"---")</f>
        <v>Рајковић, Анђела</v>
      </c>
      <c r="C26" s="38" t="str">
        <f t="array" ref="C26">iferror(iNDEX('Svi studenti'!$G$2:$G995,MATCH(A26, 'Svi studenti'!$B$2:$B995, 0)),"---")</f>
        <v>3и2а</v>
      </c>
      <c r="D26" s="1">
        <v>2.0</v>
      </c>
      <c r="E26" s="1">
        <v>4.0</v>
      </c>
      <c r="F26" s="1">
        <v>4.0</v>
      </c>
      <c r="G26" s="33">
        <v>2.0</v>
      </c>
      <c r="H26" s="1">
        <v>2.0</v>
      </c>
      <c r="I26" s="1">
        <v>2.0</v>
      </c>
      <c r="J26" s="33">
        <v>2.0</v>
      </c>
      <c r="K26" s="1">
        <v>4.0</v>
      </c>
      <c r="L26" s="1">
        <v>2.0</v>
      </c>
      <c r="M26" s="1">
        <v>1.0</v>
      </c>
      <c r="N26" s="33">
        <v>1.0</v>
      </c>
      <c r="O26" s="1">
        <v>2.0</v>
      </c>
      <c r="P26" s="33">
        <v>2.0</v>
      </c>
      <c r="Q26" s="1">
        <v>2.0</v>
      </c>
      <c r="R26" s="1">
        <v>2.0</v>
      </c>
      <c r="S26" s="33">
        <v>1.0</v>
      </c>
      <c r="T26" s="1">
        <v>0.0</v>
      </c>
      <c r="U26" s="1">
        <v>0.0</v>
      </c>
      <c r="V26" s="1">
        <v>0.0</v>
      </c>
      <c r="W26" s="1">
        <v>0.5</v>
      </c>
      <c r="X26" s="1">
        <v>0.5</v>
      </c>
      <c r="Y26" s="1">
        <v>0.0</v>
      </c>
      <c r="Z26" s="1">
        <v>0.0</v>
      </c>
      <c r="AA26" s="1">
        <v>0.0</v>
      </c>
      <c r="AB26" s="1">
        <v>0.0</v>
      </c>
      <c r="AC26" s="1">
        <v>0.0</v>
      </c>
      <c r="AD26" s="33">
        <v>0.0</v>
      </c>
      <c r="AE26" s="1">
        <v>1.0</v>
      </c>
      <c r="AF26" s="1">
        <v>0.0</v>
      </c>
      <c r="AG26" s="33">
        <v>0.0</v>
      </c>
      <c r="AH26" s="24">
        <f t="shared" si="1"/>
        <v>37</v>
      </c>
    </row>
    <row r="27">
      <c r="A27" s="36" t="s">
        <v>120</v>
      </c>
      <c r="B27" s="9" t="str">
        <f t="array" ref="B27">iferror(iNDEX('Svi studenti'!$C$2:$C995,MATCH(A27, 'Svi studenti'!$B$2:$B995, 0)),"---")</f>
        <v>Јовановић, Матија</v>
      </c>
      <c r="C27" s="38" t="str">
        <f t="array" ref="C27">iferror(iNDEX('Svi studenti'!$G$2:$G995,MATCH(A27, 'Svi studenti'!$B$2:$B995, 0)),"---")</f>
        <v>3и2а</v>
      </c>
      <c r="D27" s="1">
        <v>2.0</v>
      </c>
      <c r="E27" s="1">
        <v>4.0</v>
      </c>
      <c r="F27" s="1">
        <v>4.0</v>
      </c>
      <c r="G27" s="33">
        <v>2.0</v>
      </c>
      <c r="H27" s="1">
        <v>2.0</v>
      </c>
      <c r="I27" s="1">
        <v>2.0</v>
      </c>
      <c r="J27" s="33">
        <v>2.0</v>
      </c>
      <c r="K27" s="1">
        <v>4.0</v>
      </c>
      <c r="L27" s="1">
        <v>2.0</v>
      </c>
      <c r="M27" s="1">
        <v>2.0</v>
      </c>
      <c r="N27" s="33">
        <v>2.0</v>
      </c>
      <c r="O27" s="1">
        <v>2.0</v>
      </c>
      <c r="P27" s="33">
        <v>2.0</v>
      </c>
      <c r="Q27" s="1">
        <v>2.0</v>
      </c>
      <c r="R27" s="1">
        <v>2.0</v>
      </c>
      <c r="S27" s="33">
        <v>1.0</v>
      </c>
      <c r="T27" s="1">
        <v>0.0</v>
      </c>
      <c r="U27" s="1">
        <v>0.0</v>
      </c>
      <c r="V27" s="1">
        <v>0.0</v>
      </c>
      <c r="W27" s="1">
        <v>0.0</v>
      </c>
      <c r="X27" s="1">
        <v>0.0</v>
      </c>
      <c r="Y27" s="1">
        <v>0.0</v>
      </c>
      <c r="Z27" s="1">
        <v>0.0</v>
      </c>
      <c r="AA27" s="1">
        <v>0.0</v>
      </c>
      <c r="AB27" s="1">
        <v>0.0</v>
      </c>
      <c r="AC27" s="1">
        <v>0.0</v>
      </c>
      <c r="AD27" s="33">
        <v>0.0</v>
      </c>
      <c r="AE27" s="1">
        <v>0.0</v>
      </c>
      <c r="AF27" s="1">
        <v>0.0</v>
      </c>
      <c r="AG27" s="33">
        <v>0.0</v>
      </c>
      <c r="AH27" s="24">
        <f t="shared" si="1"/>
        <v>37</v>
      </c>
    </row>
    <row r="28">
      <c r="A28" s="36" t="s">
        <v>139</v>
      </c>
      <c r="B28" s="9" t="str">
        <f t="array" ref="B28">iferror(iNDEX('Svi studenti'!$C$2:$C995,MATCH(A28, 'Svi studenti'!$B$2:$B995, 0)),"---")</f>
        <v>Митровић, Александар</v>
      </c>
      <c r="C28" s="38" t="str">
        <f t="array" ref="C28">iferror(iNDEX('Svi studenti'!$G$2:$G995,MATCH(A28, 'Svi studenti'!$B$2:$B995, 0)),"---")</f>
        <v>3и2а</v>
      </c>
      <c r="D28" s="1">
        <v>2.0</v>
      </c>
      <c r="E28" s="1">
        <v>4.0</v>
      </c>
      <c r="F28" s="1">
        <v>4.0</v>
      </c>
      <c r="G28" s="33">
        <v>2.0</v>
      </c>
      <c r="H28" s="1">
        <v>1.0</v>
      </c>
      <c r="I28" s="1">
        <v>2.0</v>
      </c>
      <c r="J28" s="33">
        <v>2.0</v>
      </c>
      <c r="K28" s="1">
        <v>4.0</v>
      </c>
      <c r="L28" s="1">
        <v>2.0</v>
      </c>
      <c r="M28" s="1">
        <v>2.0</v>
      </c>
      <c r="N28" s="33">
        <v>2.0</v>
      </c>
      <c r="O28" s="1">
        <v>2.0</v>
      </c>
      <c r="P28" s="33">
        <v>2.0</v>
      </c>
      <c r="Q28" s="1">
        <v>2.0</v>
      </c>
      <c r="R28" s="1">
        <v>2.0</v>
      </c>
      <c r="S28" s="33">
        <v>1.0</v>
      </c>
      <c r="T28" s="1">
        <v>0.0</v>
      </c>
      <c r="U28" s="1">
        <v>0.0</v>
      </c>
      <c r="V28" s="1">
        <v>0.0</v>
      </c>
      <c r="W28" s="1">
        <v>0.0</v>
      </c>
      <c r="X28" s="1">
        <v>0.0</v>
      </c>
      <c r="Y28" s="1">
        <v>0.0</v>
      </c>
      <c r="Z28" s="1">
        <v>0.0</v>
      </c>
      <c r="AA28" s="1">
        <v>0.0</v>
      </c>
      <c r="AB28" s="1">
        <v>0.0</v>
      </c>
      <c r="AC28" s="1">
        <v>0.0</v>
      </c>
      <c r="AD28" s="33">
        <v>0.0</v>
      </c>
      <c r="AE28" s="1">
        <v>0.0</v>
      </c>
      <c r="AF28" s="1">
        <v>0.0</v>
      </c>
      <c r="AG28" s="33">
        <v>0.0</v>
      </c>
      <c r="AH28" s="24">
        <f t="shared" si="1"/>
        <v>36</v>
      </c>
    </row>
    <row r="29">
      <c r="A29" s="36" t="s">
        <v>180</v>
      </c>
      <c r="B29" s="9" t="str">
        <f t="array" ref="B29">iferror(iNDEX('Svi studenti'!$C$2:$C995,MATCH(A29, 'Svi studenti'!$B$2:$B995, 0)),"---")</f>
        <v>Шапоњић, Ана</v>
      </c>
      <c r="C29" s="38" t="str">
        <f t="array" ref="C29">iferror(iNDEX('Svi studenti'!$G$2:$G995,MATCH(A29, 'Svi studenti'!$B$2:$B995, 0)),"---")</f>
        <v>3и2а</v>
      </c>
      <c r="D29" s="1">
        <v>0.0</v>
      </c>
      <c r="E29" s="1">
        <v>4.0</v>
      </c>
      <c r="F29" s="1">
        <v>0.0</v>
      </c>
      <c r="G29" s="33">
        <v>0.0</v>
      </c>
      <c r="H29" s="1">
        <v>1.0</v>
      </c>
      <c r="I29" s="1">
        <v>0.0</v>
      </c>
      <c r="J29" s="33">
        <v>0.0</v>
      </c>
      <c r="K29" s="1">
        <v>2.0</v>
      </c>
      <c r="L29" s="1">
        <v>2.0</v>
      </c>
      <c r="M29" s="1">
        <v>0.0</v>
      </c>
      <c r="N29" s="33">
        <v>0.0</v>
      </c>
      <c r="O29" s="1">
        <v>0.0</v>
      </c>
      <c r="P29" s="33">
        <v>0.0</v>
      </c>
      <c r="Q29" s="1">
        <v>0.0</v>
      </c>
      <c r="R29" s="1">
        <v>0.0</v>
      </c>
      <c r="S29" s="33">
        <v>1.0</v>
      </c>
      <c r="T29" s="1">
        <v>0.0</v>
      </c>
      <c r="U29" s="1">
        <v>0.0</v>
      </c>
      <c r="V29" s="1">
        <v>0.0</v>
      </c>
      <c r="W29" s="1">
        <v>0.0</v>
      </c>
      <c r="X29" s="1">
        <v>0.0</v>
      </c>
      <c r="Y29" s="1">
        <v>0.0</v>
      </c>
      <c r="Z29" s="1">
        <v>0.0</v>
      </c>
      <c r="AA29" s="1">
        <v>0.0</v>
      </c>
      <c r="AB29" s="1">
        <v>0.0</v>
      </c>
      <c r="AC29" s="1">
        <v>0.0</v>
      </c>
      <c r="AD29" s="33">
        <v>0.0</v>
      </c>
      <c r="AE29" s="1">
        <v>0.0</v>
      </c>
      <c r="AF29" s="1">
        <v>0.0</v>
      </c>
      <c r="AG29" s="33">
        <v>0.0</v>
      </c>
      <c r="AH29" s="24">
        <f t="shared" si="1"/>
        <v>10</v>
      </c>
    </row>
    <row r="30">
      <c r="A30" s="36" t="s">
        <v>143</v>
      </c>
      <c r="B30" s="9" t="str">
        <f t="array" ref="B30">iferror(iNDEX('Svi studenti'!$C$2:$C995,MATCH(A30, 'Svi studenti'!$B$2:$B995, 0)),"---")</f>
        <v>Молчанов, Николај</v>
      </c>
      <c r="C30" s="38" t="str">
        <f t="array" ref="C30">iferror(iNDEX('Svi studenti'!$G$2:$G995,MATCH(A30, 'Svi studenti'!$B$2:$B995, 0)),"---")</f>
        <v>3и2а</v>
      </c>
      <c r="D30" s="1">
        <v>2.0</v>
      </c>
      <c r="E30" s="1">
        <v>4.0</v>
      </c>
      <c r="F30" s="1">
        <v>4.0</v>
      </c>
      <c r="G30" s="33">
        <v>2.0</v>
      </c>
      <c r="H30" s="1">
        <v>2.0</v>
      </c>
      <c r="I30" s="1">
        <v>2.0</v>
      </c>
      <c r="J30" s="33">
        <v>2.0</v>
      </c>
      <c r="K30" s="1">
        <v>4.0</v>
      </c>
      <c r="L30" s="1">
        <v>2.0</v>
      </c>
      <c r="M30" s="1">
        <v>2.0</v>
      </c>
      <c r="N30" s="33">
        <v>2.0</v>
      </c>
      <c r="O30" s="1">
        <v>2.0</v>
      </c>
      <c r="P30" s="33">
        <v>2.0</v>
      </c>
      <c r="Q30" s="1">
        <v>2.0</v>
      </c>
      <c r="R30" s="1">
        <v>2.0</v>
      </c>
      <c r="S30" s="33">
        <v>1.0</v>
      </c>
      <c r="T30" s="1">
        <v>1.0</v>
      </c>
      <c r="U30" s="1">
        <v>1.0</v>
      </c>
      <c r="V30" s="1">
        <v>1.0</v>
      </c>
      <c r="W30" s="1">
        <v>1.0</v>
      </c>
      <c r="X30" s="1">
        <v>0.0</v>
      </c>
      <c r="Y30" s="1">
        <v>0.0</v>
      </c>
      <c r="Z30" s="1">
        <v>0.0</v>
      </c>
      <c r="AA30" s="1">
        <v>0.0</v>
      </c>
      <c r="AB30" s="1">
        <v>0.0</v>
      </c>
      <c r="AC30" s="1">
        <v>0.0</v>
      </c>
      <c r="AD30" s="33">
        <v>2.0</v>
      </c>
      <c r="AE30" s="1">
        <v>1.0</v>
      </c>
      <c r="AF30" s="1">
        <v>1.0</v>
      </c>
      <c r="AG30" s="33">
        <v>2.0</v>
      </c>
      <c r="AH30" s="24">
        <f t="shared" si="1"/>
        <v>47</v>
      </c>
    </row>
    <row r="31">
      <c r="A31" s="36" t="s">
        <v>165</v>
      </c>
      <c r="B31" s="9" t="str">
        <f t="array" ref="B31">iferror(iNDEX('Svi studenti'!$C$2:$C995,MATCH(A31, 'Svi studenti'!$B$2:$B995, 0)),"---")</f>
        <v>Степановић, Страхиња</v>
      </c>
      <c r="C31" s="38" t="str">
        <f t="array" ref="C31">iferror(iNDEX('Svi studenti'!$G$2:$G995,MATCH(A31, 'Svi studenti'!$B$2:$B995, 0)),"---")</f>
        <v>3и2а</v>
      </c>
      <c r="D31" s="1">
        <v>2.0</v>
      </c>
      <c r="E31" s="1">
        <v>4.0</v>
      </c>
      <c r="F31" s="1">
        <v>0.0</v>
      </c>
      <c r="G31" s="33">
        <v>0.0</v>
      </c>
      <c r="H31" s="1">
        <v>2.0</v>
      </c>
      <c r="I31" s="1">
        <v>0.0</v>
      </c>
      <c r="J31" s="33">
        <v>0.0</v>
      </c>
      <c r="K31" s="1">
        <v>0.0</v>
      </c>
      <c r="L31" s="1">
        <v>0.0</v>
      </c>
      <c r="M31" s="1">
        <v>0.0</v>
      </c>
      <c r="N31" s="33">
        <v>0.0</v>
      </c>
      <c r="O31" s="1">
        <v>0.0</v>
      </c>
      <c r="P31" s="33">
        <v>0.0</v>
      </c>
      <c r="Q31" s="1">
        <v>0.0</v>
      </c>
      <c r="R31" s="1">
        <v>0.0</v>
      </c>
      <c r="S31" s="33">
        <v>1.0</v>
      </c>
      <c r="T31" s="1">
        <v>0.0</v>
      </c>
      <c r="U31" s="1">
        <v>0.0</v>
      </c>
      <c r="V31" s="1">
        <v>0.0</v>
      </c>
      <c r="W31" s="1">
        <v>0.0</v>
      </c>
      <c r="X31" s="1">
        <v>0.0</v>
      </c>
      <c r="Y31" s="1">
        <v>0.0</v>
      </c>
      <c r="Z31" s="1">
        <v>0.0</v>
      </c>
      <c r="AA31" s="1">
        <v>0.0</v>
      </c>
      <c r="AB31" s="1">
        <v>0.0</v>
      </c>
      <c r="AC31" s="1">
        <v>0.0</v>
      </c>
      <c r="AD31" s="33">
        <v>0.0</v>
      </c>
      <c r="AE31" s="1">
        <v>0.0</v>
      </c>
      <c r="AF31" s="1">
        <v>0.0</v>
      </c>
      <c r="AG31" s="33">
        <v>0.0</v>
      </c>
      <c r="AH31" s="24">
        <f t="shared" si="1"/>
        <v>9</v>
      </c>
    </row>
    <row r="32">
      <c r="A32" s="36" t="s">
        <v>150</v>
      </c>
      <c r="B32" s="9" t="str">
        <f t="array" ref="B32">iferror(iNDEX('Svi studenti'!$C$2:$C995,MATCH(A32, 'Svi studenti'!$B$2:$B995, 0)),"---")</f>
        <v>Петровић, Софија</v>
      </c>
      <c r="C32" s="38" t="str">
        <f t="array" ref="C32">iferror(iNDEX('Svi studenti'!$G$2:$G995,MATCH(A32, 'Svi studenti'!$B$2:$B995, 0)),"---")</f>
        <v>3и2а</v>
      </c>
      <c r="D32" s="1">
        <v>2.0</v>
      </c>
      <c r="E32" s="1">
        <v>4.0</v>
      </c>
      <c r="F32" s="1">
        <v>4.0</v>
      </c>
      <c r="G32" s="33">
        <v>2.0</v>
      </c>
      <c r="H32" s="1">
        <v>2.0</v>
      </c>
      <c r="I32" s="1">
        <v>2.0</v>
      </c>
      <c r="J32" s="33">
        <v>2.0</v>
      </c>
      <c r="K32" s="1">
        <v>4.0</v>
      </c>
      <c r="L32" s="1">
        <v>2.0</v>
      </c>
      <c r="M32" s="1">
        <v>2.0</v>
      </c>
      <c r="N32" s="33">
        <v>2.0</v>
      </c>
      <c r="O32" s="1">
        <v>2.0</v>
      </c>
      <c r="P32" s="33">
        <v>2.0</v>
      </c>
      <c r="Q32" s="1">
        <v>2.0</v>
      </c>
      <c r="R32" s="1">
        <v>1.0</v>
      </c>
      <c r="S32" s="33">
        <v>1.0</v>
      </c>
      <c r="T32" s="1">
        <v>1.0</v>
      </c>
      <c r="U32" s="1">
        <v>0.0</v>
      </c>
      <c r="V32" s="1">
        <v>0.0</v>
      </c>
      <c r="W32" s="1">
        <v>0.0</v>
      </c>
      <c r="X32" s="1">
        <v>0.0</v>
      </c>
      <c r="Y32" s="1">
        <v>0.0</v>
      </c>
      <c r="Z32" s="1">
        <v>1.0</v>
      </c>
      <c r="AA32" s="1">
        <v>1.0</v>
      </c>
      <c r="AB32" s="1">
        <v>1.0</v>
      </c>
      <c r="AC32" s="1">
        <v>1.0</v>
      </c>
      <c r="AD32" s="33">
        <v>0.0</v>
      </c>
      <c r="AE32" s="1">
        <v>1.0</v>
      </c>
      <c r="AF32" s="1">
        <v>1.0</v>
      </c>
      <c r="AG32" s="33">
        <v>2.0</v>
      </c>
      <c r="AH32" s="24">
        <f t="shared" si="1"/>
        <v>45</v>
      </c>
    </row>
    <row r="33">
      <c r="A33" s="36" t="s">
        <v>152</v>
      </c>
      <c r="B33" s="9" t="str">
        <f t="array" ref="B33">iferror(iNDEX('Svi studenti'!$C$2:$C995,MATCH(A33, 'Svi studenti'!$B$2:$B995, 0)),"---")</f>
        <v>Пешић, Петар</v>
      </c>
      <c r="C33" s="39" t="str">
        <f t="array" ref="C33">iferror(iNDEX('Svi studenti'!$G$2:$G995,MATCH(A33, 'Svi studenti'!$B$2:$B995, 0)),"---")</f>
        <v>3и2б</v>
      </c>
      <c r="D33" s="1">
        <v>1.5</v>
      </c>
      <c r="E33" s="1">
        <v>4.0</v>
      </c>
      <c r="F33" s="1">
        <v>4.0</v>
      </c>
      <c r="G33" s="33">
        <v>2.0</v>
      </c>
      <c r="H33" s="1">
        <v>2.0</v>
      </c>
      <c r="I33" s="1">
        <v>1.5</v>
      </c>
      <c r="J33" s="33">
        <v>2.0</v>
      </c>
      <c r="K33" s="1">
        <v>4.0</v>
      </c>
      <c r="L33" s="1">
        <v>2.0</v>
      </c>
      <c r="M33" s="1">
        <v>2.0</v>
      </c>
      <c r="N33" s="33">
        <v>2.0</v>
      </c>
      <c r="O33" s="1">
        <v>2.0</v>
      </c>
      <c r="P33" s="33">
        <v>2.0</v>
      </c>
      <c r="Q33" s="1">
        <v>2.0</v>
      </c>
      <c r="R33" s="1">
        <v>2.0</v>
      </c>
      <c r="S33" s="33">
        <v>1.0</v>
      </c>
      <c r="T33" s="1">
        <v>0.0</v>
      </c>
      <c r="U33" s="1">
        <v>0.0</v>
      </c>
      <c r="V33" s="1">
        <v>0.0</v>
      </c>
      <c r="W33" s="1">
        <v>0.0</v>
      </c>
      <c r="X33" s="1">
        <v>0.0</v>
      </c>
      <c r="Y33" s="1">
        <v>0.0</v>
      </c>
      <c r="Z33" s="1">
        <v>0.0</v>
      </c>
      <c r="AA33" s="1">
        <v>0.0</v>
      </c>
      <c r="AB33" s="1">
        <v>0.0</v>
      </c>
      <c r="AC33" s="1">
        <v>0.0</v>
      </c>
      <c r="AD33" s="33">
        <v>0.0</v>
      </c>
      <c r="AE33" s="1">
        <v>0.0</v>
      </c>
      <c r="AF33" s="1">
        <v>0.0</v>
      </c>
      <c r="AG33" s="33">
        <v>0.0</v>
      </c>
      <c r="AH33" s="24">
        <f t="shared" si="1"/>
        <v>36</v>
      </c>
    </row>
    <row r="34">
      <c r="A34" s="36" t="s">
        <v>116</v>
      </c>
      <c r="B34" s="9" t="str">
        <f t="array" ref="B34">iferror(iNDEX('Svi studenti'!$C$2:$C995,MATCH(A34, 'Svi studenti'!$B$2:$B995, 0)),"---")</f>
        <v>Илић, Никола</v>
      </c>
      <c r="C34" s="39" t="str">
        <f t="array" ref="C34">iferror(iNDEX('Svi studenti'!$G$2:$G995,MATCH(A34, 'Svi studenti'!$B$2:$B995, 0)),"---")</f>
        <v>3и2б</v>
      </c>
      <c r="D34" s="1">
        <v>2.0</v>
      </c>
      <c r="E34" s="1">
        <v>4.0</v>
      </c>
      <c r="F34" s="1">
        <v>0.0</v>
      </c>
      <c r="G34" s="33">
        <v>0.0</v>
      </c>
      <c r="H34" s="1">
        <v>2.0</v>
      </c>
      <c r="I34" s="1">
        <v>0.0</v>
      </c>
      <c r="J34" s="33">
        <v>0.0</v>
      </c>
      <c r="K34" s="1">
        <v>4.0</v>
      </c>
      <c r="L34" s="1">
        <v>2.0</v>
      </c>
      <c r="M34" s="1">
        <v>0.0</v>
      </c>
      <c r="N34" s="33">
        <v>0.0</v>
      </c>
      <c r="O34" s="1">
        <v>2.0</v>
      </c>
      <c r="P34" s="33">
        <v>0.0</v>
      </c>
      <c r="Q34" s="1">
        <v>0.0</v>
      </c>
      <c r="R34" s="1">
        <v>0.0</v>
      </c>
      <c r="S34" s="33">
        <v>1.0</v>
      </c>
      <c r="T34" s="1">
        <v>0.0</v>
      </c>
      <c r="U34" s="1">
        <v>0.0</v>
      </c>
      <c r="V34" s="1">
        <v>0.0</v>
      </c>
      <c r="W34" s="1">
        <v>0.0</v>
      </c>
      <c r="X34" s="1">
        <v>0.0</v>
      </c>
      <c r="Y34" s="1">
        <v>0.0</v>
      </c>
      <c r="Z34" s="1">
        <v>0.0</v>
      </c>
      <c r="AA34" s="1">
        <v>0.0</v>
      </c>
      <c r="AB34" s="1">
        <v>0.0</v>
      </c>
      <c r="AC34" s="1">
        <v>0.0</v>
      </c>
      <c r="AD34" s="33">
        <v>0.0</v>
      </c>
      <c r="AE34" s="1">
        <v>0.0</v>
      </c>
      <c r="AF34" s="1">
        <v>0.0</v>
      </c>
      <c r="AG34" s="33">
        <v>0.0</v>
      </c>
      <c r="AH34" s="24">
        <f t="shared" si="1"/>
        <v>17</v>
      </c>
    </row>
    <row r="35">
      <c r="A35" s="36" t="s">
        <v>134</v>
      </c>
      <c r="B35" s="9" t="str">
        <f t="array" ref="B35">iferror(iNDEX('Svi studenti'!$C$2:$C995,MATCH(A35, 'Svi studenti'!$B$2:$B995, 0)),"---")</f>
        <v>Мијаиловић, Лука</v>
      </c>
      <c r="C35" s="39" t="str">
        <f t="array" ref="C35">iferror(iNDEX('Svi studenti'!$G$2:$G995,MATCH(A35, 'Svi studenti'!$B$2:$B995, 0)),"---")</f>
        <v>3и2б</v>
      </c>
      <c r="D35" s="1">
        <v>2.0</v>
      </c>
      <c r="E35" s="1">
        <v>4.0</v>
      </c>
      <c r="F35" s="1">
        <v>2.0</v>
      </c>
      <c r="G35" s="33">
        <v>1.0</v>
      </c>
      <c r="H35" s="1">
        <v>1.0</v>
      </c>
      <c r="I35" s="1">
        <v>0.0</v>
      </c>
      <c r="J35" s="33">
        <v>0.0</v>
      </c>
      <c r="K35" s="1">
        <v>4.0</v>
      </c>
      <c r="L35" s="1">
        <v>2.0</v>
      </c>
      <c r="M35" s="1">
        <v>0.0</v>
      </c>
      <c r="N35" s="33">
        <v>0.0</v>
      </c>
      <c r="O35" s="1">
        <v>0.0</v>
      </c>
      <c r="P35" s="33">
        <v>0.0</v>
      </c>
      <c r="Q35" s="1">
        <v>0.0</v>
      </c>
      <c r="R35" s="1">
        <v>0.0</v>
      </c>
      <c r="S35" s="33">
        <v>1.0</v>
      </c>
      <c r="T35" s="1">
        <v>0.0</v>
      </c>
      <c r="U35" s="1">
        <v>0.0</v>
      </c>
      <c r="V35" s="1">
        <v>0.0</v>
      </c>
      <c r="W35" s="1">
        <v>0.0</v>
      </c>
      <c r="X35" s="1">
        <v>0.0</v>
      </c>
      <c r="Y35" s="1">
        <v>0.0</v>
      </c>
      <c r="Z35" s="1">
        <v>0.0</v>
      </c>
      <c r="AA35" s="1">
        <v>0.0</v>
      </c>
      <c r="AB35" s="1">
        <v>0.0</v>
      </c>
      <c r="AC35" s="1">
        <v>0.0</v>
      </c>
      <c r="AD35" s="33">
        <v>0.0</v>
      </c>
      <c r="AE35" s="1">
        <v>0.0</v>
      </c>
      <c r="AF35" s="1">
        <v>0.0</v>
      </c>
      <c r="AG35" s="33">
        <v>0.0</v>
      </c>
      <c r="AH35" s="24">
        <f t="shared" si="1"/>
        <v>17</v>
      </c>
    </row>
    <row r="36">
      <c r="A36" s="36" t="s">
        <v>95</v>
      </c>
      <c r="B36" s="9" t="str">
        <f t="array" ref="B36">iferror(iNDEX('Svi studenti'!$C$2:$C995,MATCH(A36, 'Svi studenti'!$B$2:$B995, 0)),"---")</f>
        <v>Бановић, Љубомир</v>
      </c>
      <c r="C36" s="39" t="str">
        <f t="array" ref="C36">iferror(iNDEX('Svi studenti'!$G$2:$G995,MATCH(A36, 'Svi studenti'!$B$2:$B995, 0)),"---")</f>
        <v>3и2б</v>
      </c>
      <c r="D36" s="1">
        <v>2.0</v>
      </c>
      <c r="E36" s="1">
        <v>4.0</v>
      </c>
      <c r="F36" s="1">
        <v>4.0</v>
      </c>
      <c r="G36" s="33">
        <v>2.0</v>
      </c>
      <c r="H36" s="1">
        <v>2.0</v>
      </c>
      <c r="I36" s="1">
        <v>2.0</v>
      </c>
      <c r="J36" s="33">
        <v>2.0</v>
      </c>
      <c r="K36" s="1">
        <v>4.0</v>
      </c>
      <c r="L36" s="1">
        <v>2.0</v>
      </c>
      <c r="M36" s="1">
        <v>2.0</v>
      </c>
      <c r="N36" s="33">
        <v>2.0</v>
      </c>
      <c r="O36" s="1">
        <v>2.0</v>
      </c>
      <c r="P36" s="33">
        <v>2.0</v>
      </c>
      <c r="Q36" s="1">
        <v>2.0</v>
      </c>
      <c r="R36" s="1">
        <v>2.0</v>
      </c>
      <c r="S36" s="33">
        <v>1.0</v>
      </c>
      <c r="T36" s="1">
        <v>0.9</v>
      </c>
      <c r="U36" s="1">
        <v>0.9</v>
      </c>
      <c r="V36" s="1">
        <v>1.0</v>
      </c>
      <c r="W36" s="1">
        <v>1.0</v>
      </c>
      <c r="X36" s="1">
        <v>1.0</v>
      </c>
      <c r="Y36" s="1">
        <v>1.0</v>
      </c>
      <c r="Z36" s="1">
        <v>1.0</v>
      </c>
      <c r="AA36" s="1">
        <v>1.0</v>
      </c>
      <c r="AB36" s="1">
        <v>1.0</v>
      </c>
      <c r="AC36" s="1">
        <v>1.0</v>
      </c>
      <c r="AD36" s="33">
        <v>4.0</v>
      </c>
      <c r="AE36" s="1">
        <v>1.0</v>
      </c>
      <c r="AF36" s="1">
        <v>1.0</v>
      </c>
      <c r="AG36" s="33">
        <v>2.0</v>
      </c>
      <c r="AH36" s="24">
        <f t="shared" si="1"/>
        <v>54.8</v>
      </c>
    </row>
    <row r="37">
      <c r="A37" s="36" t="s">
        <v>144</v>
      </c>
      <c r="B37" s="9" t="str">
        <f t="array" ref="B37">iferror(iNDEX('Svi studenti'!$C$2:$C995,MATCH(A37, 'Svi studenti'!$B$2:$B995, 0)),"---")</f>
        <v>Николић, Жељко</v>
      </c>
      <c r="C37" s="39" t="str">
        <f t="array" ref="C37">iferror(iNDEX('Svi studenti'!$G$2:$G995,MATCH(A37, 'Svi studenti'!$B$2:$B995, 0)),"---")</f>
        <v>3и2б</v>
      </c>
      <c r="D37" s="1">
        <v>2.0</v>
      </c>
      <c r="E37" s="1">
        <v>3.0</v>
      </c>
      <c r="F37" s="1">
        <v>2.0</v>
      </c>
      <c r="G37" s="33">
        <v>2.0</v>
      </c>
      <c r="H37" s="1">
        <v>1.0</v>
      </c>
      <c r="I37" s="1">
        <v>1.5</v>
      </c>
      <c r="J37" s="33">
        <v>1.0</v>
      </c>
      <c r="K37" s="1">
        <v>0.0</v>
      </c>
      <c r="L37" s="1">
        <v>0.0</v>
      </c>
      <c r="M37" s="1">
        <v>0.0</v>
      </c>
      <c r="N37" s="33">
        <v>0.0</v>
      </c>
      <c r="O37" s="1">
        <v>0.0</v>
      </c>
      <c r="P37" s="33">
        <v>0.0</v>
      </c>
      <c r="Q37" s="1">
        <v>1.0</v>
      </c>
      <c r="R37" s="1">
        <v>1.0</v>
      </c>
      <c r="S37" s="33">
        <v>1.0</v>
      </c>
      <c r="T37" s="1">
        <v>0.0</v>
      </c>
      <c r="U37" s="1">
        <v>0.0</v>
      </c>
      <c r="V37" s="1">
        <v>0.0</v>
      </c>
      <c r="W37" s="1">
        <v>0.0</v>
      </c>
      <c r="X37" s="1">
        <v>0.0</v>
      </c>
      <c r="Y37" s="1">
        <v>0.0</v>
      </c>
      <c r="Z37" s="1">
        <v>0.0</v>
      </c>
      <c r="AA37" s="1">
        <v>0.0</v>
      </c>
      <c r="AB37" s="1">
        <v>0.0</v>
      </c>
      <c r="AC37" s="1">
        <v>0.0</v>
      </c>
      <c r="AD37" s="33">
        <v>0.0</v>
      </c>
      <c r="AE37" s="1">
        <v>0.0</v>
      </c>
      <c r="AF37" s="1">
        <v>0.0</v>
      </c>
      <c r="AG37" s="33">
        <v>0.0</v>
      </c>
      <c r="AH37" s="24">
        <f t="shared" si="1"/>
        <v>15.5</v>
      </c>
    </row>
    <row r="38">
      <c r="A38" s="36" t="s">
        <v>153</v>
      </c>
      <c r="B38" s="9" t="str">
        <f t="array" ref="B38">iferror(iNDEX('Svi studenti'!$C$2:$C995,MATCH(A38, 'Svi studenti'!$B$2:$B995, 0)),"---")</f>
        <v>Протић, Мина</v>
      </c>
      <c r="C38" s="39" t="str">
        <f t="array" ref="C38">iferror(iNDEX('Svi studenti'!$G$2:$G995,MATCH(A38, 'Svi studenti'!$B$2:$B995, 0)),"---")</f>
        <v>3и2б</v>
      </c>
      <c r="D38" s="1">
        <v>0.0</v>
      </c>
      <c r="E38" s="1">
        <v>0.0</v>
      </c>
      <c r="F38" s="1">
        <v>0.0</v>
      </c>
      <c r="G38" s="33">
        <v>0.0</v>
      </c>
      <c r="H38" s="1">
        <v>0.0</v>
      </c>
      <c r="I38" s="1">
        <v>0.0</v>
      </c>
      <c r="J38" s="33">
        <v>0.0</v>
      </c>
      <c r="K38" s="1">
        <v>0.0</v>
      </c>
      <c r="L38" s="1">
        <v>0.0</v>
      </c>
      <c r="M38" s="1">
        <v>0.0</v>
      </c>
      <c r="N38" s="33">
        <v>0.0</v>
      </c>
      <c r="O38" s="1">
        <v>0.0</v>
      </c>
      <c r="P38" s="33">
        <v>0.0</v>
      </c>
      <c r="Q38" s="1">
        <v>0.0</v>
      </c>
      <c r="R38" s="1">
        <v>0.0</v>
      </c>
      <c r="S38" s="33">
        <v>0.0</v>
      </c>
      <c r="T38" s="1">
        <v>0.0</v>
      </c>
      <c r="U38" s="1">
        <v>0.0</v>
      </c>
      <c r="V38" s="1">
        <v>0.0</v>
      </c>
      <c r="W38" s="1">
        <v>0.0</v>
      </c>
      <c r="X38" s="1">
        <v>0.0</v>
      </c>
      <c r="Y38" s="1">
        <v>0.0</v>
      </c>
      <c r="Z38" s="1">
        <v>0.0</v>
      </c>
      <c r="AA38" s="1">
        <v>0.0</v>
      </c>
      <c r="AB38" s="1">
        <v>0.0</v>
      </c>
      <c r="AC38" s="1">
        <v>0.0</v>
      </c>
      <c r="AD38" s="33">
        <v>0.0</v>
      </c>
      <c r="AE38" s="1">
        <v>0.0</v>
      </c>
      <c r="AF38" s="1">
        <v>0.0</v>
      </c>
      <c r="AG38" s="33">
        <v>0.0</v>
      </c>
      <c r="AH38" s="24">
        <f t="shared" si="1"/>
        <v>0</v>
      </c>
    </row>
    <row r="39">
      <c r="A39" s="36" t="s">
        <v>174</v>
      </c>
      <c r="B39" s="9" t="str">
        <f t="array" ref="B39">iferror(iNDEX('Svi studenti'!$C$2:$C995,MATCH(A39, 'Svi studenti'!$B$2:$B995, 0)),"---")</f>
        <v>Ташић, Владимир</v>
      </c>
      <c r="C39" s="39" t="str">
        <f t="array" ref="C39">iferror(iNDEX('Svi studenti'!$G$2:$G995,MATCH(A39, 'Svi studenti'!$B$2:$B995, 0)),"---")</f>
        <v>3и2б</v>
      </c>
      <c r="D39" s="1">
        <v>2.0</v>
      </c>
      <c r="E39" s="1">
        <v>3.0</v>
      </c>
      <c r="F39" s="1">
        <v>2.0</v>
      </c>
      <c r="G39" s="33">
        <v>1.0</v>
      </c>
      <c r="H39" s="1">
        <v>1.5</v>
      </c>
      <c r="I39" s="1">
        <v>1.5</v>
      </c>
      <c r="J39" s="33">
        <v>1.5</v>
      </c>
      <c r="K39" s="1">
        <v>2.0</v>
      </c>
      <c r="L39" s="1">
        <v>2.0</v>
      </c>
      <c r="M39" s="1">
        <v>1.0</v>
      </c>
      <c r="N39" s="33">
        <v>1.0</v>
      </c>
      <c r="O39" s="1">
        <v>2.0</v>
      </c>
      <c r="P39" s="33">
        <v>2.0</v>
      </c>
      <c r="Q39" s="1">
        <v>2.0</v>
      </c>
      <c r="R39" s="1">
        <v>2.0</v>
      </c>
      <c r="S39" s="33">
        <v>1.0</v>
      </c>
      <c r="T39" s="1">
        <v>0.0</v>
      </c>
      <c r="U39" s="1">
        <v>0.0</v>
      </c>
      <c r="V39" s="1">
        <v>0.0</v>
      </c>
      <c r="W39" s="1">
        <v>0.0</v>
      </c>
      <c r="X39" s="1">
        <v>0.0</v>
      </c>
      <c r="Y39" s="1">
        <v>0.0</v>
      </c>
      <c r="Z39" s="1">
        <v>0.0</v>
      </c>
      <c r="AA39" s="1">
        <v>0.0</v>
      </c>
      <c r="AB39" s="1">
        <v>0.0</v>
      </c>
      <c r="AC39" s="1">
        <v>0.0</v>
      </c>
      <c r="AD39" s="33">
        <v>0.0</v>
      </c>
      <c r="AE39" s="1">
        <v>0.0</v>
      </c>
      <c r="AF39" s="1">
        <v>0.0</v>
      </c>
      <c r="AG39" s="33">
        <v>0.0</v>
      </c>
      <c r="AH39" s="24">
        <f t="shared" si="1"/>
        <v>27.5</v>
      </c>
    </row>
    <row r="40">
      <c r="A40" s="36" t="s">
        <v>172</v>
      </c>
      <c r="B40" s="9" t="str">
        <f t="array" ref="B40">iferror(iNDEX('Svi studenti'!$C$2:$C995,MATCH(A40, 'Svi studenti'!$B$2:$B995, 0)),"---")</f>
        <v>Стублинчевић, Александра</v>
      </c>
      <c r="C40" s="39" t="str">
        <f t="array" ref="C40">iferror(iNDEX('Svi studenti'!$G$2:$G995,MATCH(A40, 'Svi studenti'!$B$2:$B995, 0)),"---")</f>
        <v>3и2б</v>
      </c>
      <c r="D40" s="1">
        <v>2.0</v>
      </c>
      <c r="E40" s="1">
        <v>0.0</v>
      </c>
      <c r="F40" s="1">
        <v>0.0</v>
      </c>
      <c r="G40" s="33">
        <v>0.0</v>
      </c>
      <c r="H40" s="1">
        <v>0.0</v>
      </c>
      <c r="I40" s="1">
        <v>0.0</v>
      </c>
      <c r="J40" s="33">
        <v>0.0</v>
      </c>
      <c r="K40" s="1">
        <v>0.0</v>
      </c>
      <c r="L40" s="1">
        <v>0.0</v>
      </c>
      <c r="M40" s="1">
        <v>0.0</v>
      </c>
      <c r="N40" s="33">
        <v>0.0</v>
      </c>
      <c r="O40" s="1">
        <v>0.0</v>
      </c>
      <c r="P40" s="33">
        <v>0.0</v>
      </c>
      <c r="Q40" s="1">
        <v>0.0</v>
      </c>
      <c r="R40" s="1">
        <v>0.0</v>
      </c>
      <c r="S40" s="33">
        <v>1.0</v>
      </c>
      <c r="T40" s="1">
        <v>0.0</v>
      </c>
      <c r="U40" s="1">
        <v>0.0</v>
      </c>
      <c r="V40" s="1">
        <v>0.0</v>
      </c>
      <c r="W40" s="1">
        <v>0.0</v>
      </c>
      <c r="X40" s="1">
        <v>0.0</v>
      </c>
      <c r="Y40" s="1">
        <v>0.0</v>
      </c>
      <c r="Z40" s="1">
        <v>0.0</v>
      </c>
      <c r="AA40" s="1">
        <v>0.0</v>
      </c>
      <c r="AB40" s="1">
        <v>0.0</v>
      </c>
      <c r="AC40" s="1">
        <v>0.0</v>
      </c>
      <c r="AD40" s="33">
        <v>0.0</v>
      </c>
      <c r="AE40" s="1">
        <v>0.0</v>
      </c>
      <c r="AF40" s="1">
        <v>0.0</v>
      </c>
      <c r="AG40" s="33">
        <v>0.0</v>
      </c>
      <c r="AH40" s="24">
        <f t="shared" si="1"/>
        <v>3</v>
      </c>
    </row>
    <row r="41">
      <c r="A41" s="36" t="s">
        <v>147</v>
      </c>
      <c r="B41" s="9" t="str">
        <f t="array" ref="B41">iferror(iNDEX('Svi studenti'!$C$2:$C995,MATCH(A41, 'Svi studenti'!$B$2:$B995, 0)),"---")</f>
        <v>Опачић, Никола</v>
      </c>
      <c r="C41" s="39" t="str">
        <f t="array" ref="C41">iferror(iNDEX('Svi studenti'!$G$2:$G995,MATCH(A41, 'Svi studenti'!$B$2:$B995, 0)),"---")</f>
        <v>3и2б</v>
      </c>
      <c r="D41" s="1">
        <v>2.0</v>
      </c>
      <c r="E41" s="1">
        <v>4.0</v>
      </c>
      <c r="F41" s="1">
        <v>4.0</v>
      </c>
      <c r="G41" s="33">
        <v>2.0</v>
      </c>
      <c r="H41" s="1">
        <v>2.0</v>
      </c>
      <c r="I41" s="1">
        <v>2.0</v>
      </c>
      <c r="J41" s="33">
        <v>2.0</v>
      </c>
      <c r="K41" s="1">
        <v>4.0</v>
      </c>
      <c r="L41" s="1">
        <v>2.0</v>
      </c>
      <c r="M41" s="1">
        <v>2.0</v>
      </c>
      <c r="N41" s="33">
        <v>2.0</v>
      </c>
      <c r="O41" s="1">
        <v>2.0</v>
      </c>
      <c r="P41" s="33">
        <v>2.0</v>
      </c>
      <c r="Q41" s="1">
        <v>2.0</v>
      </c>
      <c r="R41" s="1">
        <v>2.0</v>
      </c>
      <c r="S41" s="33">
        <v>1.0</v>
      </c>
      <c r="T41" s="1">
        <v>0.0</v>
      </c>
      <c r="U41" s="1">
        <v>0.0</v>
      </c>
      <c r="V41" s="1">
        <v>0.0</v>
      </c>
      <c r="W41" s="1">
        <v>0.0</v>
      </c>
      <c r="X41" s="1">
        <v>0.0</v>
      </c>
      <c r="Y41" s="1">
        <v>0.0</v>
      </c>
      <c r="Z41" s="1">
        <v>0.0</v>
      </c>
      <c r="AA41" s="1">
        <v>0.0</v>
      </c>
      <c r="AB41" s="1">
        <v>0.0</v>
      </c>
      <c r="AC41" s="1">
        <v>0.0</v>
      </c>
      <c r="AD41" s="33">
        <v>0.0</v>
      </c>
      <c r="AE41" s="1">
        <v>0.0</v>
      </c>
      <c r="AF41" s="1">
        <v>0.0</v>
      </c>
      <c r="AG41" s="33">
        <v>0.0</v>
      </c>
      <c r="AH41" s="24">
        <f t="shared" si="1"/>
        <v>37</v>
      </c>
    </row>
    <row r="42">
      <c r="A42" s="36" t="s">
        <v>128</v>
      </c>
      <c r="B42" s="9" t="str">
        <f t="array" ref="B42">iferror(iNDEX('Svi studenti'!$C$2:$C995,MATCH(A42, 'Svi studenti'!$B$2:$B995, 0)),"---")</f>
        <v>Мандић, Анастасија</v>
      </c>
      <c r="C42" s="39" t="str">
        <f t="array" ref="C42">iferror(iNDEX('Svi studenti'!$G$2:$G995,MATCH(A42, 'Svi studenti'!$B$2:$B995, 0)),"---")</f>
        <v>3и2б</v>
      </c>
      <c r="D42" s="1">
        <v>2.0</v>
      </c>
      <c r="E42" s="1">
        <v>4.0</v>
      </c>
      <c r="F42" s="1">
        <v>0.0</v>
      </c>
      <c r="G42" s="33">
        <v>0.0</v>
      </c>
      <c r="H42" s="1">
        <v>1.0</v>
      </c>
      <c r="I42" s="1">
        <v>0.0</v>
      </c>
      <c r="J42" s="33">
        <v>0.0</v>
      </c>
      <c r="K42" s="1">
        <v>2.0</v>
      </c>
      <c r="L42" s="1">
        <v>0.0</v>
      </c>
      <c r="M42" s="1">
        <v>0.0</v>
      </c>
      <c r="N42" s="33">
        <v>0.0</v>
      </c>
      <c r="O42" s="1">
        <v>2.0</v>
      </c>
      <c r="P42" s="33">
        <v>0.0</v>
      </c>
      <c r="Q42" s="1">
        <v>0.0</v>
      </c>
      <c r="R42" s="1">
        <v>0.0</v>
      </c>
      <c r="S42" s="33">
        <v>0.5</v>
      </c>
      <c r="T42" s="1">
        <v>0.0</v>
      </c>
      <c r="U42" s="1">
        <v>0.0</v>
      </c>
      <c r="V42" s="1">
        <v>0.0</v>
      </c>
      <c r="W42" s="1">
        <v>0.0</v>
      </c>
      <c r="X42" s="1">
        <v>0.0</v>
      </c>
      <c r="Y42" s="1">
        <v>0.0</v>
      </c>
      <c r="Z42" s="1">
        <v>0.0</v>
      </c>
      <c r="AA42" s="1">
        <v>0.0</v>
      </c>
      <c r="AB42" s="1">
        <v>0.0</v>
      </c>
      <c r="AC42" s="1">
        <v>0.0</v>
      </c>
      <c r="AD42" s="33">
        <v>0.0</v>
      </c>
      <c r="AE42" s="1">
        <v>0.0</v>
      </c>
      <c r="AF42" s="1">
        <v>0.0</v>
      </c>
      <c r="AG42" s="33">
        <v>0.0</v>
      </c>
      <c r="AH42" s="24">
        <f t="shared" si="1"/>
        <v>11.5</v>
      </c>
    </row>
    <row r="43">
      <c r="A43" s="40"/>
      <c r="B43" s="9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24"/>
    </row>
    <row r="44">
      <c r="A44" s="41"/>
      <c r="B44" s="9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24"/>
    </row>
    <row r="45">
      <c r="A45" s="4"/>
      <c r="B45" s="9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24"/>
    </row>
    <row r="46">
      <c r="A46" s="4"/>
      <c r="B46" s="9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24"/>
    </row>
    <row r="47">
      <c r="A47" s="4"/>
      <c r="B47" s="9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24"/>
    </row>
    <row r="48">
      <c r="A48" s="4"/>
      <c r="B48" s="9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24"/>
    </row>
    <row r="49">
      <c r="A49" s="4"/>
      <c r="B49" s="9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24"/>
    </row>
    <row r="50">
      <c r="A50" s="4"/>
      <c r="B50" s="9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24"/>
    </row>
    <row r="51">
      <c r="A51" s="4"/>
      <c r="B51" s="9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24"/>
    </row>
    <row r="52">
      <c r="A52" s="4"/>
      <c r="B52" s="9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24"/>
    </row>
    <row r="53">
      <c r="A53" s="4"/>
      <c r="B53" s="9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24"/>
    </row>
    <row r="54">
      <c r="A54" s="4"/>
      <c r="B54" s="9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24"/>
    </row>
    <row r="55">
      <c r="A55" s="4"/>
      <c r="B55" s="9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24"/>
    </row>
    <row r="56">
      <c r="A56" s="4"/>
      <c r="B56" s="9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24"/>
    </row>
    <row r="57">
      <c r="A57" s="4"/>
      <c r="B57" s="9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24"/>
    </row>
    <row r="58">
      <c r="A58" s="4"/>
      <c r="B58" s="9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24"/>
    </row>
    <row r="59">
      <c r="A59" s="40"/>
      <c r="B59" s="9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24"/>
    </row>
    <row r="60">
      <c r="A60" s="4"/>
      <c r="B60" s="9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24"/>
    </row>
    <row r="61">
      <c r="A61" s="4"/>
      <c r="B61" s="9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24"/>
    </row>
    <row r="62">
      <c r="A62" s="4"/>
      <c r="B62" s="9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24"/>
    </row>
    <row r="63">
      <c r="A63" s="4"/>
      <c r="B63" s="9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24"/>
    </row>
    <row r="64">
      <c r="A64" s="4"/>
      <c r="B64" s="9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24"/>
    </row>
    <row r="65">
      <c r="A65" s="4"/>
      <c r="B65" s="9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24"/>
    </row>
    <row r="66">
      <c r="A66" s="4"/>
      <c r="B66" s="9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24"/>
    </row>
    <row r="67">
      <c r="A67" s="40"/>
      <c r="B67" s="9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24"/>
    </row>
    <row r="68">
      <c r="A68" s="4"/>
      <c r="B68" s="9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24"/>
    </row>
    <row r="69">
      <c r="A69" s="4"/>
      <c r="B69" s="9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24"/>
    </row>
    <row r="70">
      <c r="A70" s="4"/>
      <c r="B70" s="9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24"/>
      <c r="AF70" s="24"/>
      <c r="AG70" s="24"/>
      <c r="AH70" s="24"/>
    </row>
    <row r="71">
      <c r="A71" s="4"/>
      <c r="B71" s="9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24"/>
      <c r="AF71" s="24"/>
      <c r="AG71" s="24"/>
      <c r="AH71" s="24"/>
    </row>
    <row r="72">
      <c r="A72" s="4"/>
      <c r="B72" s="9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24"/>
      <c r="AF72" s="24"/>
      <c r="AG72" s="24"/>
      <c r="AH72" s="24"/>
    </row>
    <row r="73">
      <c r="A73" s="4"/>
      <c r="B73" s="9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24"/>
      <c r="AF73" s="24"/>
      <c r="AG73" s="24"/>
      <c r="AH73" s="24"/>
    </row>
    <row r="74">
      <c r="A74" s="4"/>
      <c r="B74" s="9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24"/>
      <c r="AF74" s="24"/>
      <c r="AG74" s="24"/>
      <c r="AH74" s="24"/>
    </row>
    <row r="75">
      <c r="A75" s="4"/>
      <c r="B75" s="9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24"/>
      <c r="AF75" s="24"/>
      <c r="AG75" s="24"/>
      <c r="AH75" s="24"/>
    </row>
    <row r="76">
      <c r="A76" s="4"/>
      <c r="B76" s="9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24"/>
      <c r="AF76" s="24"/>
      <c r="AG76" s="24"/>
      <c r="AH76" s="24"/>
    </row>
    <row r="77">
      <c r="A77" s="4"/>
      <c r="B77" s="9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24"/>
      <c r="AF77" s="24"/>
      <c r="AG77" s="24"/>
      <c r="AH77" s="24"/>
    </row>
    <row r="78">
      <c r="A78" s="4"/>
      <c r="B78" s="9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24"/>
      <c r="AF78" s="24"/>
      <c r="AG78" s="24"/>
      <c r="AH78" s="24"/>
    </row>
    <row r="79">
      <c r="A79" s="4"/>
      <c r="B79" s="9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24"/>
      <c r="AF79" s="24"/>
      <c r="AG79" s="24"/>
      <c r="AH79" s="24"/>
    </row>
    <row r="80">
      <c r="A80" s="4"/>
      <c r="B80" s="9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24"/>
      <c r="AF80" s="24"/>
      <c r="AG80" s="24"/>
      <c r="AH80" s="24"/>
    </row>
    <row r="81">
      <c r="A81" s="4"/>
      <c r="B81" s="9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24"/>
      <c r="AF81" s="24"/>
      <c r="AG81" s="24"/>
      <c r="AH81" s="24"/>
    </row>
    <row r="82">
      <c r="A82" s="4"/>
      <c r="B82" s="9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24"/>
      <c r="AF82" s="24"/>
      <c r="AG82" s="24"/>
      <c r="AH82" s="24"/>
    </row>
    <row r="83">
      <c r="A83" s="4"/>
      <c r="B83" s="9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24"/>
      <c r="AF83" s="24"/>
      <c r="AG83" s="24"/>
      <c r="AH83" s="24"/>
    </row>
    <row r="84">
      <c r="A84" s="4"/>
      <c r="B84" s="9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24"/>
      <c r="AF84" s="24"/>
      <c r="AG84" s="24"/>
      <c r="AH84" s="24"/>
    </row>
    <row r="85">
      <c r="A85" s="4"/>
      <c r="B85" s="9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24"/>
      <c r="AF85" s="24"/>
      <c r="AG85" s="24"/>
      <c r="AH85" s="24"/>
    </row>
    <row r="86">
      <c r="A86" s="4"/>
      <c r="B86" s="9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24"/>
      <c r="AF86" s="24"/>
      <c r="AG86" s="24"/>
      <c r="AH86" s="24"/>
    </row>
    <row r="87">
      <c r="A87" s="4"/>
      <c r="B87" s="9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24"/>
      <c r="AF87" s="24"/>
      <c r="AG87" s="24"/>
      <c r="AH87" s="24"/>
    </row>
    <row r="88">
      <c r="A88" s="4"/>
      <c r="B88" s="9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24"/>
      <c r="AF88" s="24"/>
      <c r="AG88" s="24"/>
      <c r="AH88" s="24"/>
    </row>
    <row r="89">
      <c r="A89" s="4"/>
      <c r="B89" s="9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24"/>
      <c r="AF89" s="24"/>
      <c r="AG89" s="24"/>
      <c r="AH89" s="24"/>
    </row>
    <row r="90">
      <c r="A90" s="4"/>
      <c r="B90" s="9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24"/>
      <c r="AF90" s="24"/>
      <c r="AG90" s="24"/>
      <c r="AH90" s="24"/>
    </row>
    <row r="91">
      <c r="A91" s="4"/>
      <c r="B91" s="9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24"/>
      <c r="AF91" s="24"/>
      <c r="AG91" s="24"/>
      <c r="AH91" s="24"/>
    </row>
    <row r="92">
      <c r="A92" s="4"/>
      <c r="B92" s="9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24"/>
      <c r="AF92" s="24"/>
      <c r="AG92" s="24"/>
      <c r="AH92" s="24"/>
    </row>
    <row r="93">
      <c r="A93" s="4"/>
      <c r="B93" s="9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24"/>
      <c r="AF93" s="24"/>
      <c r="AG93" s="24"/>
      <c r="AH93" s="24"/>
    </row>
    <row r="94">
      <c r="A94" s="4"/>
      <c r="B94" s="9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24"/>
      <c r="AF94" s="24"/>
      <c r="AG94" s="24"/>
      <c r="AH94" s="24"/>
    </row>
    <row r="95">
      <c r="A95" s="4"/>
      <c r="B95" s="9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24"/>
      <c r="AF95" s="24"/>
      <c r="AG95" s="24"/>
      <c r="AH95" s="24"/>
    </row>
    <row r="96">
      <c r="B96" s="9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</row>
    <row r="97"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</row>
    <row r="98"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</row>
    <row r="99"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</row>
    <row r="100"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</row>
    <row r="101"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</row>
    <row r="102"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</row>
    <row r="103"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</row>
    <row r="104"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</row>
    <row r="105"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</row>
    <row r="106"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</row>
    <row r="107"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</row>
    <row r="108"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</row>
    <row r="109"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</row>
    <row r="110"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</row>
    <row r="111"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</row>
    <row r="112"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</row>
    <row r="113"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</row>
    <row r="114"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</row>
    <row r="115"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</row>
    <row r="116"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</row>
    <row r="117"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</row>
    <row r="118"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</row>
    <row r="119"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</row>
    <row r="120"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</row>
    <row r="121"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</row>
    <row r="122"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</row>
    <row r="123"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</row>
    <row r="124"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</row>
    <row r="125"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</row>
    <row r="126"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</row>
    <row r="127"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</row>
    <row r="128"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</row>
    <row r="129"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</row>
    <row r="130"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</row>
    <row r="131"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</row>
    <row r="132"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</row>
    <row r="133"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</row>
    <row r="134"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</row>
    <row r="135"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</row>
    <row r="136"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</row>
    <row r="137"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</row>
    <row r="138"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</row>
    <row r="139"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</row>
    <row r="140"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</row>
    <row r="141"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</row>
    <row r="142"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</row>
    <row r="143"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</row>
    <row r="144"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</row>
    <row r="145"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</row>
    <row r="146"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</row>
    <row r="147"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</row>
    <row r="148"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</row>
    <row r="149"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</row>
    <row r="150"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</row>
    <row r="151"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</row>
    <row r="152"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</row>
    <row r="153"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</row>
    <row r="154"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</row>
    <row r="155"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</row>
    <row r="156"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</row>
    <row r="157"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</row>
    <row r="158"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</row>
    <row r="159"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</row>
    <row r="160"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</row>
    <row r="161"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</row>
    <row r="162"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</row>
    <row r="163"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</row>
    <row r="164"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</row>
    <row r="165"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</row>
    <row r="166"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</row>
    <row r="167"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</row>
    <row r="168"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</row>
    <row r="169"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</row>
    <row r="170"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</row>
    <row r="171"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</row>
    <row r="172"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</row>
    <row r="173"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</row>
    <row r="174"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</row>
    <row r="175"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</row>
    <row r="176"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</row>
    <row r="177"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</row>
    <row r="178"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</row>
    <row r="179"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</row>
    <row r="180"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</row>
    <row r="181"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</row>
    <row r="182"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</row>
    <row r="183"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</row>
    <row r="184"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</row>
    <row r="185"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</row>
    <row r="186"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</row>
    <row r="187"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</row>
    <row r="188"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</row>
    <row r="189"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</row>
    <row r="190"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</row>
    <row r="191"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</row>
    <row r="192"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</row>
    <row r="193"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</row>
    <row r="194"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</row>
    <row r="195"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</row>
    <row r="196"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</row>
    <row r="197"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</row>
    <row r="198"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</row>
    <row r="199"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</row>
    <row r="200"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</row>
    <row r="201"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</row>
    <row r="202"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</row>
    <row r="203"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</row>
    <row r="204"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</row>
    <row r="205"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</row>
    <row r="206"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</row>
    <row r="207"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</row>
    <row r="208"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</row>
    <row r="209"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</row>
    <row r="210"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</row>
    <row r="211"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</row>
    <row r="212"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</row>
    <row r="213"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</row>
    <row r="214"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</row>
    <row r="215"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</row>
    <row r="216"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</row>
    <row r="217"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</row>
    <row r="218"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</row>
    <row r="219"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</row>
    <row r="220"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</row>
    <row r="221"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</row>
    <row r="222"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</row>
    <row r="223"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</row>
    <row r="224"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</row>
    <row r="225"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</row>
    <row r="226"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</row>
    <row r="227"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</row>
    <row r="228"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</row>
    <row r="229"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</row>
    <row r="230"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</row>
    <row r="231"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</row>
    <row r="232"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</row>
    <row r="233"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</row>
    <row r="234"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</row>
    <row r="235"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</row>
    <row r="236"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</row>
    <row r="237"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</row>
    <row r="238"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</row>
    <row r="239"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</row>
    <row r="240"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</row>
    <row r="241"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</row>
    <row r="242"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</row>
    <row r="243"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</row>
    <row r="244"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</row>
    <row r="245"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</row>
    <row r="246"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</row>
    <row r="247"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</row>
    <row r="248"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</row>
    <row r="249"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</row>
    <row r="250"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</row>
    <row r="251"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</row>
    <row r="252"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</row>
    <row r="253"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</row>
    <row r="254"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</row>
    <row r="255"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</row>
    <row r="256"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</row>
    <row r="257"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</row>
    <row r="258"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</row>
    <row r="259"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</row>
    <row r="260"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</row>
    <row r="261"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</row>
    <row r="262"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</row>
    <row r="263"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</row>
    <row r="264"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</row>
    <row r="265"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</row>
    <row r="266"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</row>
    <row r="267"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</row>
    <row r="268"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</row>
    <row r="269"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</row>
    <row r="270"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</row>
    <row r="271"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</row>
    <row r="272"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</row>
    <row r="273"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</row>
    <row r="274"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</row>
    <row r="275"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</row>
    <row r="276"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</row>
    <row r="277"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</row>
    <row r="278"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</row>
    <row r="279"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</row>
    <row r="280"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</row>
    <row r="281"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</row>
    <row r="282"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</row>
    <row r="283"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</row>
    <row r="284"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</row>
    <row r="285"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</row>
    <row r="286"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</row>
    <row r="287"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</row>
    <row r="288"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</row>
    <row r="289"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</row>
    <row r="290"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</row>
    <row r="291"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</row>
    <row r="292"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</row>
    <row r="293"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</row>
    <row r="294"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</row>
    <row r="295"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</row>
    <row r="296"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</row>
    <row r="297"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</row>
    <row r="298"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</row>
    <row r="299"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</row>
    <row r="300"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</row>
    <row r="301"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</row>
    <row r="302"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</row>
    <row r="303"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</row>
    <row r="304"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</row>
    <row r="305"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</row>
    <row r="306"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</row>
    <row r="307"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</row>
    <row r="308"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</row>
    <row r="309"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</row>
    <row r="310"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</row>
    <row r="311"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  <c r="AF311" s="24"/>
      <c r="AG311" s="24"/>
      <c r="AH311" s="24"/>
    </row>
    <row r="312"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</row>
    <row r="313"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</row>
    <row r="314"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</row>
    <row r="315"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</row>
    <row r="316"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</row>
    <row r="317"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  <c r="AF317" s="24"/>
      <c r="AG317" s="24"/>
      <c r="AH317" s="24"/>
    </row>
    <row r="318"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  <c r="AF318" s="24"/>
      <c r="AG318" s="24"/>
      <c r="AH318" s="24"/>
    </row>
    <row r="319"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  <c r="AF319" s="24"/>
      <c r="AG319" s="24"/>
      <c r="AH319" s="24"/>
    </row>
    <row r="320"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  <c r="AF320" s="24"/>
      <c r="AG320" s="24"/>
      <c r="AH320" s="24"/>
    </row>
    <row r="321"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  <c r="AF321" s="24"/>
      <c r="AG321" s="24"/>
      <c r="AH321" s="24"/>
    </row>
    <row r="322"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  <c r="AF322" s="24"/>
      <c r="AG322" s="24"/>
      <c r="AH322" s="24"/>
    </row>
    <row r="323"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  <c r="AF323" s="24"/>
      <c r="AG323" s="24"/>
      <c r="AH323" s="24"/>
    </row>
    <row r="324"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  <c r="AF324" s="24"/>
      <c r="AG324" s="24"/>
      <c r="AH324" s="24"/>
    </row>
    <row r="325"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  <c r="AF325" s="24"/>
      <c r="AG325" s="24"/>
      <c r="AH325" s="24"/>
    </row>
    <row r="326"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  <c r="AF326" s="24"/>
      <c r="AG326" s="24"/>
      <c r="AH326" s="24"/>
    </row>
    <row r="327"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  <c r="AF327" s="24"/>
      <c r="AG327" s="24"/>
      <c r="AH327" s="24"/>
    </row>
    <row r="328"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  <c r="AF328" s="24"/>
      <c r="AG328" s="24"/>
      <c r="AH328" s="24"/>
    </row>
    <row r="329"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  <c r="AF329" s="24"/>
      <c r="AG329" s="24"/>
      <c r="AH329" s="24"/>
    </row>
    <row r="330"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  <c r="AF330" s="24"/>
      <c r="AG330" s="24"/>
      <c r="AH330" s="24"/>
    </row>
    <row r="331"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  <c r="AF331" s="24"/>
      <c r="AG331" s="24"/>
      <c r="AH331" s="24"/>
    </row>
    <row r="332"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  <c r="AF332" s="24"/>
      <c r="AG332" s="24"/>
      <c r="AH332" s="24"/>
    </row>
    <row r="333"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  <c r="AF333" s="24"/>
      <c r="AG333" s="24"/>
      <c r="AH333" s="24"/>
    </row>
    <row r="334"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  <c r="AF334" s="24"/>
      <c r="AG334" s="24"/>
      <c r="AH334" s="24"/>
    </row>
    <row r="335"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  <c r="AF335" s="24"/>
      <c r="AG335" s="24"/>
      <c r="AH335" s="24"/>
    </row>
    <row r="336"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  <c r="AF336" s="24"/>
      <c r="AG336" s="24"/>
      <c r="AH336" s="24"/>
    </row>
    <row r="337"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  <c r="AF337" s="24"/>
      <c r="AG337" s="24"/>
      <c r="AH337" s="24"/>
    </row>
    <row r="338"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  <c r="AF338" s="24"/>
      <c r="AG338" s="24"/>
      <c r="AH338" s="24"/>
    </row>
    <row r="339"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  <c r="AF339" s="24"/>
      <c r="AG339" s="24"/>
      <c r="AH339" s="24"/>
    </row>
    <row r="340"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  <c r="AF340" s="24"/>
      <c r="AG340" s="24"/>
      <c r="AH340" s="24"/>
    </row>
    <row r="341"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  <c r="AF341" s="24"/>
      <c r="AG341" s="24"/>
      <c r="AH341" s="24"/>
    </row>
    <row r="342"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  <c r="AF342" s="24"/>
      <c r="AG342" s="24"/>
      <c r="AH342" s="24"/>
    </row>
    <row r="343"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  <c r="AF343" s="24"/>
      <c r="AG343" s="24"/>
      <c r="AH343" s="24"/>
    </row>
    <row r="344"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  <c r="AF344" s="24"/>
      <c r="AG344" s="24"/>
      <c r="AH344" s="24"/>
    </row>
    <row r="345"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  <c r="AF345" s="24"/>
      <c r="AG345" s="24"/>
      <c r="AH345" s="24"/>
    </row>
    <row r="346"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  <c r="AF346" s="24"/>
      <c r="AG346" s="24"/>
      <c r="AH346" s="24"/>
    </row>
    <row r="347"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  <c r="AF347" s="24"/>
      <c r="AG347" s="24"/>
      <c r="AH347" s="24"/>
    </row>
    <row r="348"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  <c r="AF348" s="24"/>
      <c r="AG348" s="24"/>
      <c r="AH348" s="24"/>
    </row>
    <row r="349"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  <c r="AF349" s="24"/>
      <c r="AG349" s="24"/>
      <c r="AH349" s="24"/>
    </row>
    <row r="350"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  <c r="AF350" s="24"/>
      <c r="AG350" s="24"/>
      <c r="AH350" s="24"/>
    </row>
    <row r="351"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  <c r="AF351" s="24"/>
      <c r="AG351" s="24"/>
      <c r="AH351" s="24"/>
    </row>
    <row r="352"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  <c r="AF352" s="24"/>
      <c r="AG352" s="24"/>
      <c r="AH352" s="24"/>
    </row>
    <row r="353"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  <c r="AF353" s="24"/>
      <c r="AG353" s="24"/>
      <c r="AH353" s="24"/>
    </row>
    <row r="354"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  <c r="AF354" s="24"/>
      <c r="AG354" s="24"/>
      <c r="AH354" s="24"/>
    </row>
    <row r="355"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  <c r="AF355" s="24"/>
      <c r="AG355" s="24"/>
      <c r="AH355" s="24"/>
    </row>
    <row r="356"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  <c r="AF356" s="24"/>
      <c r="AG356" s="24"/>
      <c r="AH356" s="24"/>
    </row>
    <row r="357"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  <c r="AF357" s="24"/>
      <c r="AG357" s="24"/>
      <c r="AH357" s="24"/>
    </row>
    <row r="358"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  <c r="AF358" s="24"/>
      <c r="AG358" s="24"/>
      <c r="AH358" s="24"/>
    </row>
    <row r="359"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  <c r="AF359" s="24"/>
      <c r="AG359" s="24"/>
      <c r="AH359" s="24"/>
    </row>
    <row r="360"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4"/>
    </row>
    <row r="361"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  <c r="AF361" s="24"/>
      <c r="AG361" s="24"/>
      <c r="AH361" s="24"/>
    </row>
    <row r="362"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  <c r="AF362" s="24"/>
      <c r="AG362" s="24"/>
      <c r="AH362" s="24"/>
    </row>
    <row r="363"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  <c r="AF363" s="24"/>
      <c r="AG363" s="24"/>
      <c r="AH363" s="24"/>
    </row>
    <row r="364"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  <c r="AF364" s="24"/>
      <c r="AG364" s="24"/>
      <c r="AH364" s="24"/>
    </row>
    <row r="365"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  <c r="AF365" s="24"/>
      <c r="AG365" s="24"/>
      <c r="AH365" s="24"/>
    </row>
    <row r="366"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  <c r="AF366" s="24"/>
      <c r="AG366" s="24"/>
      <c r="AH366" s="24"/>
    </row>
    <row r="367"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  <c r="AF367" s="24"/>
      <c r="AG367" s="24"/>
      <c r="AH367" s="24"/>
    </row>
    <row r="368"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  <c r="AF368" s="24"/>
      <c r="AG368" s="24"/>
      <c r="AH368" s="24"/>
    </row>
    <row r="369"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  <c r="AF369" s="24"/>
      <c r="AG369" s="24"/>
      <c r="AH369" s="24"/>
    </row>
    <row r="370"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  <c r="AF370" s="24"/>
      <c r="AG370" s="24"/>
      <c r="AH370" s="24"/>
    </row>
    <row r="371"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  <c r="AF371" s="24"/>
      <c r="AG371" s="24"/>
      <c r="AH371" s="24"/>
    </row>
    <row r="372"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  <c r="AF372" s="24"/>
      <c r="AG372" s="24"/>
      <c r="AH372" s="24"/>
    </row>
    <row r="373"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  <c r="AC373" s="24"/>
      <c r="AD373" s="24"/>
      <c r="AE373" s="24"/>
      <c r="AF373" s="24"/>
      <c r="AG373" s="24"/>
      <c r="AH373" s="24"/>
    </row>
    <row r="374"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  <c r="AC374" s="24"/>
      <c r="AD374" s="24"/>
      <c r="AE374" s="24"/>
      <c r="AF374" s="24"/>
      <c r="AG374" s="24"/>
      <c r="AH374" s="24"/>
    </row>
    <row r="375"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  <c r="AF375" s="24"/>
      <c r="AG375" s="24"/>
      <c r="AH375" s="24"/>
    </row>
    <row r="376"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  <c r="AF376" s="24"/>
      <c r="AG376" s="24"/>
      <c r="AH376" s="24"/>
    </row>
    <row r="377"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  <c r="AF377" s="24"/>
      <c r="AG377" s="24"/>
      <c r="AH377" s="24"/>
    </row>
    <row r="378"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  <c r="AF378" s="24"/>
      <c r="AG378" s="24"/>
      <c r="AH378" s="24"/>
    </row>
    <row r="379"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  <c r="AF379" s="24"/>
      <c r="AG379" s="24"/>
      <c r="AH379" s="24"/>
    </row>
    <row r="380"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  <c r="AF380" s="24"/>
      <c r="AG380" s="24"/>
      <c r="AH380" s="24"/>
    </row>
    <row r="381"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  <c r="AF381" s="24"/>
      <c r="AG381" s="24"/>
      <c r="AH381" s="24"/>
    </row>
    <row r="382"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  <c r="AF382" s="24"/>
      <c r="AG382" s="24"/>
      <c r="AH382" s="24"/>
    </row>
    <row r="383"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  <c r="AF383" s="24"/>
      <c r="AG383" s="24"/>
      <c r="AH383" s="24"/>
    </row>
    <row r="384"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  <c r="AF384" s="24"/>
      <c r="AG384" s="24"/>
      <c r="AH384" s="24"/>
    </row>
    <row r="385"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  <c r="AF385" s="24"/>
      <c r="AG385" s="24"/>
      <c r="AH385" s="24"/>
    </row>
    <row r="386"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  <c r="AF386" s="24"/>
      <c r="AG386" s="24"/>
      <c r="AH386" s="24"/>
    </row>
    <row r="387"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  <c r="AC387" s="24"/>
      <c r="AD387" s="24"/>
      <c r="AE387" s="24"/>
      <c r="AF387" s="24"/>
      <c r="AG387" s="24"/>
      <c r="AH387" s="24"/>
    </row>
    <row r="388"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  <c r="AC388" s="24"/>
      <c r="AD388" s="24"/>
      <c r="AE388" s="24"/>
      <c r="AF388" s="24"/>
      <c r="AG388" s="24"/>
      <c r="AH388" s="24"/>
    </row>
    <row r="389"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  <c r="AF389" s="24"/>
      <c r="AG389" s="24"/>
      <c r="AH389" s="24"/>
    </row>
    <row r="390"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  <c r="AF390" s="24"/>
      <c r="AG390" s="24"/>
      <c r="AH390" s="24"/>
    </row>
    <row r="391"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  <c r="AC391" s="24"/>
      <c r="AD391" s="24"/>
      <c r="AE391" s="24"/>
      <c r="AF391" s="24"/>
      <c r="AG391" s="24"/>
      <c r="AH391" s="24"/>
    </row>
    <row r="392"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  <c r="AC392" s="24"/>
      <c r="AD392" s="24"/>
      <c r="AE392" s="24"/>
      <c r="AF392" s="24"/>
      <c r="AG392" s="24"/>
      <c r="AH392" s="24"/>
    </row>
    <row r="393"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  <c r="AC393" s="24"/>
      <c r="AD393" s="24"/>
      <c r="AE393" s="24"/>
      <c r="AF393" s="24"/>
      <c r="AG393" s="24"/>
      <c r="AH393" s="24"/>
    </row>
    <row r="394"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  <c r="AF394" s="24"/>
      <c r="AG394" s="24"/>
      <c r="AH394" s="24"/>
    </row>
    <row r="395"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B395" s="24"/>
      <c r="AC395" s="24"/>
      <c r="AD395" s="24"/>
      <c r="AE395" s="24"/>
      <c r="AF395" s="24"/>
      <c r="AG395" s="24"/>
      <c r="AH395" s="24"/>
    </row>
    <row r="396"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  <c r="AC396" s="24"/>
      <c r="AD396" s="24"/>
      <c r="AE396" s="24"/>
      <c r="AF396" s="24"/>
      <c r="AG396" s="24"/>
      <c r="AH396" s="24"/>
    </row>
    <row r="397"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  <c r="AC397" s="24"/>
      <c r="AD397" s="24"/>
      <c r="AE397" s="24"/>
      <c r="AF397" s="24"/>
      <c r="AG397" s="24"/>
      <c r="AH397" s="24"/>
    </row>
    <row r="398"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  <c r="AF398" s="24"/>
      <c r="AG398" s="24"/>
      <c r="AH398" s="24"/>
    </row>
    <row r="399"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  <c r="AB399" s="24"/>
      <c r="AC399" s="24"/>
      <c r="AD399" s="24"/>
      <c r="AE399" s="24"/>
      <c r="AF399" s="24"/>
      <c r="AG399" s="24"/>
      <c r="AH399" s="24"/>
    </row>
    <row r="400"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  <c r="AC400" s="24"/>
      <c r="AD400" s="24"/>
      <c r="AE400" s="24"/>
      <c r="AF400" s="24"/>
      <c r="AG400" s="24"/>
      <c r="AH400" s="24"/>
    </row>
    <row r="401"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  <c r="AB401" s="24"/>
      <c r="AC401" s="24"/>
      <c r="AD401" s="24"/>
      <c r="AE401" s="24"/>
      <c r="AF401" s="24"/>
      <c r="AG401" s="24"/>
      <c r="AH401" s="24"/>
    </row>
    <row r="402"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  <c r="AF402" s="24"/>
      <c r="AG402" s="24"/>
      <c r="AH402" s="24"/>
    </row>
    <row r="403"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  <c r="AC403" s="24"/>
      <c r="AD403" s="24"/>
      <c r="AE403" s="24"/>
      <c r="AF403" s="24"/>
      <c r="AG403" s="24"/>
      <c r="AH403" s="24"/>
    </row>
    <row r="404"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  <c r="AC404" s="24"/>
      <c r="AD404" s="24"/>
      <c r="AE404" s="24"/>
      <c r="AF404" s="24"/>
      <c r="AG404" s="24"/>
      <c r="AH404" s="24"/>
    </row>
    <row r="405"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  <c r="AF405" s="24"/>
      <c r="AG405" s="24"/>
      <c r="AH405" s="24"/>
    </row>
    <row r="406"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  <c r="AF406" s="24"/>
      <c r="AG406" s="24"/>
      <c r="AH406" s="24"/>
    </row>
    <row r="407"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  <c r="AF407" s="24"/>
      <c r="AG407" s="24"/>
      <c r="AH407" s="24"/>
    </row>
    <row r="408"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  <c r="AC408" s="24"/>
      <c r="AD408" s="24"/>
      <c r="AE408" s="24"/>
      <c r="AF408" s="24"/>
      <c r="AG408" s="24"/>
      <c r="AH408" s="24"/>
    </row>
    <row r="409"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  <c r="AF409" s="24"/>
      <c r="AG409" s="24"/>
      <c r="AH409" s="24"/>
    </row>
    <row r="410"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  <c r="AC410" s="24"/>
      <c r="AD410" s="24"/>
      <c r="AE410" s="24"/>
      <c r="AF410" s="24"/>
      <c r="AG410" s="24"/>
      <c r="AH410" s="24"/>
    </row>
    <row r="411"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  <c r="AF411" s="24"/>
      <c r="AG411" s="24"/>
      <c r="AH411" s="24"/>
    </row>
    <row r="412"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  <c r="AF412" s="24"/>
      <c r="AG412" s="24"/>
      <c r="AH412" s="24"/>
    </row>
    <row r="413"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B413" s="24"/>
      <c r="AC413" s="24"/>
      <c r="AD413" s="24"/>
      <c r="AE413" s="24"/>
      <c r="AF413" s="24"/>
      <c r="AG413" s="24"/>
      <c r="AH413" s="24"/>
    </row>
    <row r="414"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  <c r="AF414" s="24"/>
      <c r="AG414" s="24"/>
      <c r="AH414" s="24"/>
    </row>
    <row r="415"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B415" s="24"/>
      <c r="AC415" s="24"/>
      <c r="AD415" s="24"/>
      <c r="AE415" s="24"/>
      <c r="AF415" s="24"/>
      <c r="AG415" s="24"/>
      <c r="AH415" s="24"/>
    </row>
    <row r="416"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  <c r="AF416" s="24"/>
      <c r="AG416" s="24"/>
      <c r="AH416" s="24"/>
    </row>
    <row r="417"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  <c r="AC417" s="24"/>
      <c r="AD417" s="24"/>
      <c r="AE417" s="24"/>
      <c r="AF417" s="24"/>
      <c r="AG417" s="24"/>
      <c r="AH417" s="24"/>
    </row>
    <row r="418"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  <c r="AC418" s="24"/>
      <c r="AD418" s="24"/>
      <c r="AE418" s="24"/>
      <c r="AF418" s="24"/>
      <c r="AG418" s="24"/>
      <c r="AH418" s="24"/>
    </row>
    <row r="419"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  <c r="AB419" s="24"/>
      <c r="AC419" s="24"/>
      <c r="AD419" s="24"/>
      <c r="AE419" s="24"/>
      <c r="AF419" s="24"/>
      <c r="AG419" s="24"/>
      <c r="AH419" s="24"/>
    </row>
    <row r="420"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  <c r="AC420" s="24"/>
      <c r="AD420" s="24"/>
      <c r="AE420" s="24"/>
      <c r="AF420" s="24"/>
      <c r="AG420" s="24"/>
      <c r="AH420" s="24"/>
    </row>
    <row r="421"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  <c r="AB421" s="24"/>
      <c r="AC421" s="24"/>
      <c r="AD421" s="24"/>
      <c r="AE421" s="24"/>
      <c r="AF421" s="24"/>
      <c r="AG421" s="24"/>
      <c r="AH421" s="24"/>
    </row>
    <row r="422"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  <c r="AC422" s="24"/>
      <c r="AD422" s="24"/>
      <c r="AE422" s="24"/>
      <c r="AF422" s="24"/>
      <c r="AG422" s="24"/>
      <c r="AH422" s="24"/>
    </row>
    <row r="423"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  <c r="AF423" s="24"/>
      <c r="AG423" s="24"/>
      <c r="AH423" s="24"/>
    </row>
    <row r="424"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  <c r="AC424" s="24"/>
      <c r="AD424" s="24"/>
      <c r="AE424" s="24"/>
      <c r="AF424" s="24"/>
      <c r="AG424" s="24"/>
      <c r="AH424" s="24"/>
    </row>
    <row r="425"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  <c r="AC425" s="24"/>
      <c r="AD425" s="24"/>
      <c r="AE425" s="24"/>
      <c r="AF425" s="24"/>
      <c r="AG425" s="24"/>
      <c r="AH425" s="24"/>
    </row>
    <row r="426"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  <c r="AC426" s="24"/>
      <c r="AD426" s="24"/>
      <c r="AE426" s="24"/>
      <c r="AF426" s="24"/>
      <c r="AG426" s="24"/>
      <c r="AH426" s="24"/>
    </row>
    <row r="427"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  <c r="AC427" s="24"/>
      <c r="AD427" s="24"/>
      <c r="AE427" s="24"/>
      <c r="AF427" s="24"/>
      <c r="AG427" s="24"/>
      <c r="AH427" s="24"/>
    </row>
    <row r="428"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  <c r="AF428" s="24"/>
      <c r="AG428" s="24"/>
      <c r="AH428" s="24"/>
    </row>
    <row r="429"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  <c r="AC429" s="24"/>
      <c r="AD429" s="24"/>
      <c r="AE429" s="24"/>
      <c r="AF429" s="24"/>
      <c r="AG429" s="24"/>
      <c r="AH429" s="24"/>
    </row>
    <row r="430"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  <c r="AC430" s="24"/>
      <c r="AD430" s="24"/>
      <c r="AE430" s="24"/>
      <c r="AF430" s="24"/>
      <c r="AG430" s="24"/>
      <c r="AH430" s="24"/>
    </row>
    <row r="431"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  <c r="AB431" s="24"/>
      <c r="AC431" s="24"/>
      <c r="AD431" s="24"/>
      <c r="AE431" s="24"/>
      <c r="AF431" s="24"/>
      <c r="AG431" s="24"/>
      <c r="AH431" s="24"/>
    </row>
    <row r="432"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  <c r="AC432" s="24"/>
      <c r="AD432" s="24"/>
      <c r="AE432" s="24"/>
      <c r="AF432" s="24"/>
      <c r="AG432" s="24"/>
      <c r="AH432" s="24"/>
    </row>
    <row r="433"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  <c r="AB433" s="24"/>
      <c r="AC433" s="24"/>
      <c r="AD433" s="24"/>
      <c r="AE433" s="24"/>
      <c r="AF433" s="24"/>
      <c r="AG433" s="24"/>
      <c r="AH433" s="24"/>
    </row>
    <row r="434"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  <c r="AF434" s="24"/>
      <c r="AG434" s="24"/>
      <c r="AH434" s="24"/>
    </row>
    <row r="435"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  <c r="AB435" s="24"/>
      <c r="AC435" s="24"/>
      <c r="AD435" s="24"/>
      <c r="AE435" s="24"/>
      <c r="AF435" s="24"/>
      <c r="AG435" s="24"/>
      <c r="AH435" s="24"/>
    </row>
    <row r="436"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  <c r="AC436" s="24"/>
      <c r="AD436" s="24"/>
      <c r="AE436" s="24"/>
      <c r="AF436" s="24"/>
      <c r="AG436" s="24"/>
      <c r="AH436" s="24"/>
    </row>
    <row r="437"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  <c r="AC437" s="24"/>
      <c r="AD437" s="24"/>
      <c r="AE437" s="24"/>
      <c r="AF437" s="24"/>
      <c r="AG437" s="24"/>
      <c r="AH437" s="24"/>
    </row>
    <row r="438"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  <c r="AC438" s="24"/>
      <c r="AD438" s="24"/>
      <c r="AE438" s="24"/>
      <c r="AF438" s="24"/>
      <c r="AG438" s="24"/>
      <c r="AH438" s="24"/>
    </row>
    <row r="439"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B439" s="24"/>
      <c r="AC439" s="24"/>
      <c r="AD439" s="24"/>
      <c r="AE439" s="24"/>
      <c r="AF439" s="24"/>
      <c r="AG439" s="24"/>
      <c r="AH439" s="24"/>
    </row>
    <row r="440"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  <c r="AC440" s="24"/>
      <c r="AD440" s="24"/>
      <c r="AE440" s="24"/>
      <c r="AF440" s="24"/>
      <c r="AG440" s="24"/>
      <c r="AH440" s="24"/>
    </row>
    <row r="441"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B441" s="24"/>
      <c r="AC441" s="24"/>
      <c r="AD441" s="24"/>
      <c r="AE441" s="24"/>
      <c r="AF441" s="24"/>
      <c r="AG441" s="24"/>
      <c r="AH441" s="24"/>
    </row>
    <row r="442"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  <c r="AC442" s="24"/>
      <c r="AD442" s="24"/>
      <c r="AE442" s="24"/>
      <c r="AF442" s="24"/>
      <c r="AG442" s="24"/>
      <c r="AH442" s="24"/>
    </row>
    <row r="443"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  <c r="AC443" s="24"/>
      <c r="AD443" s="24"/>
      <c r="AE443" s="24"/>
      <c r="AF443" s="24"/>
      <c r="AG443" s="24"/>
      <c r="AH443" s="24"/>
    </row>
    <row r="444"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  <c r="AC444" s="24"/>
      <c r="AD444" s="24"/>
      <c r="AE444" s="24"/>
      <c r="AF444" s="24"/>
      <c r="AG444" s="24"/>
      <c r="AH444" s="24"/>
    </row>
    <row r="445"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B445" s="24"/>
      <c r="AC445" s="24"/>
      <c r="AD445" s="24"/>
      <c r="AE445" s="24"/>
      <c r="AF445" s="24"/>
      <c r="AG445" s="24"/>
      <c r="AH445" s="24"/>
    </row>
    <row r="446"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  <c r="AC446" s="24"/>
      <c r="AD446" s="24"/>
      <c r="AE446" s="24"/>
      <c r="AF446" s="24"/>
      <c r="AG446" s="24"/>
      <c r="AH446" s="24"/>
    </row>
    <row r="447"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  <c r="AB447" s="24"/>
      <c r="AC447" s="24"/>
      <c r="AD447" s="24"/>
      <c r="AE447" s="24"/>
      <c r="AF447" s="24"/>
      <c r="AG447" s="24"/>
      <c r="AH447" s="24"/>
    </row>
    <row r="448"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  <c r="AC448" s="24"/>
      <c r="AD448" s="24"/>
      <c r="AE448" s="24"/>
      <c r="AF448" s="24"/>
      <c r="AG448" s="24"/>
      <c r="AH448" s="24"/>
    </row>
    <row r="449"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  <c r="AC449" s="24"/>
      <c r="AD449" s="24"/>
      <c r="AE449" s="24"/>
      <c r="AF449" s="24"/>
      <c r="AG449" s="24"/>
      <c r="AH449" s="24"/>
    </row>
    <row r="450"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  <c r="AC450" s="24"/>
      <c r="AD450" s="24"/>
      <c r="AE450" s="24"/>
      <c r="AF450" s="24"/>
      <c r="AG450" s="24"/>
      <c r="AH450" s="24"/>
    </row>
    <row r="451"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  <c r="AF451" s="24"/>
      <c r="AG451" s="24"/>
      <c r="AH451" s="24"/>
    </row>
    <row r="452"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  <c r="AC452" s="24"/>
      <c r="AD452" s="24"/>
      <c r="AE452" s="24"/>
      <c r="AF452" s="24"/>
      <c r="AG452" s="24"/>
      <c r="AH452" s="24"/>
    </row>
    <row r="453"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  <c r="AB453" s="24"/>
      <c r="AC453" s="24"/>
      <c r="AD453" s="24"/>
      <c r="AE453" s="24"/>
      <c r="AF453" s="24"/>
      <c r="AG453" s="24"/>
      <c r="AH453" s="24"/>
    </row>
    <row r="454"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  <c r="AC454" s="24"/>
      <c r="AD454" s="24"/>
      <c r="AE454" s="24"/>
      <c r="AF454" s="24"/>
      <c r="AG454" s="24"/>
      <c r="AH454" s="24"/>
    </row>
    <row r="455"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  <c r="AF455" s="24"/>
      <c r="AG455" s="24"/>
      <c r="AH455" s="24"/>
    </row>
    <row r="456"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  <c r="AF456" s="24"/>
      <c r="AG456" s="24"/>
      <c r="AH456" s="24"/>
    </row>
    <row r="457"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  <c r="AF457" s="24"/>
      <c r="AG457" s="24"/>
      <c r="AH457" s="24"/>
    </row>
    <row r="458"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  <c r="AF458" s="24"/>
      <c r="AG458" s="24"/>
      <c r="AH458" s="24"/>
    </row>
    <row r="459"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  <c r="AC459" s="24"/>
      <c r="AD459" s="24"/>
      <c r="AE459" s="24"/>
      <c r="AF459" s="24"/>
      <c r="AG459" s="24"/>
      <c r="AH459" s="24"/>
    </row>
    <row r="460"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  <c r="AF460" s="24"/>
      <c r="AG460" s="24"/>
      <c r="AH460" s="24"/>
    </row>
    <row r="461"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  <c r="AC461" s="24"/>
      <c r="AD461" s="24"/>
      <c r="AE461" s="24"/>
      <c r="AF461" s="24"/>
      <c r="AG461" s="24"/>
      <c r="AH461" s="24"/>
    </row>
    <row r="462"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24"/>
      <c r="AD462" s="24"/>
      <c r="AE462" s="24"/>
      <c r="AF462" s="24"/>
      <c r="AG462" s="24"/>
      <c r="AH462" s="24"/>
    </row>
    <row r="463"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4"/>
      <c r="AF463" s="24"/>
      <c r="AG463" s="24"/>
      <c r="AH463" s="24"/>
    </row>
    <row r="464"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  <c r="AC464" s="24"/>
      <c r="AD464" s="24"/>
      <c r="AE464" s="24"/>
      <c r="AF464" s="24"/>
      <c r="AG464" s="24"/>
      <c r="AH464" s="24"/>
    </row>
    <row r="465"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  <c r="AC465" s="24"/>
      <c r="AD465" s="24"/>
      <c r="AE465" s="24"/>
      <c r="AF465" s="24"/>
      <c r="AG465" s="24"/>
      <c r="AH465" s="24"/>
    </row>
    <row r="466"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  <c r="AF466" s="24"/>
      <c r="AG466" s="24"/>
      <c r="AH466" s="24"/>
    </row>
    <row r="467"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  <c r="AB467" s="24"/>
      <c r="AC467" s="24"/>
      <c r="AD467" s="24"/>
      <c r="AE467" s="24"/>
      <c r="AF467" s="24"/>
      <c r="AG467" s="24"/>
      <c r="AH467" s="24"/>
    </row>
    <row r="468"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  <c r="AC468" s="24"/>
      <c r="AD468" s="24"/>
      <c r="AE468" s="24"/>
      <c r="AF468" s="24"/>
      <c r="AG468" s="24"/>
      <c r="AH468" s="24"/>
    </row>
    <row r="469"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  <c r="AB469" s="24"/>
      <c r="AC469" s="24"/>
      <c r="AD469" s="24"/>
      <c r="AE469" s="24"/>
      <c r="AF469" s="24"/>
      <c r="AG469" s="24"/>
      <c r="AH469" s="24"/>
    </row>
    <row r="470"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  <c r="AF470" s="24"/>
      <c r="AG470" s="24"/>
      <c r="AH470" s="24"/>
    </row>
    <row r="471"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  <c r="AF471" s="24"/>
      <c r="AG471" s="24"/>
      <c r="AH471" s="24"/>
    </row>
    <row r="472"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  <c r="AC472" s="24"/>
      <c r="AD472" s="24"/>
      <c r="AE472" s="24"/>
      <c r="AF472" s="24"/>
      <c r="AG472" s="24"/>
      <c r="AH472" s="24"/>
    </row>
    <row r="473"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  <c r="AB473" s="24"/>
      <c r="AC473" s="24"/>
      <c r="AD473" s="24"/>
      <c r="AE473" s="24"/>
      <c r="AF473" s="24"/>
      <c r="AG473" s="24"/>
      <c r="AH473" s="24"/>
    </row>
    <row r="474"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  <c r="AF474" s="24"/>
      <c r="AG474" s="24"/>
      <c r="AH474" s="24"/>
    </row>
    <row r="475"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  <c r="AF475" s="24"/>
      <c r="AG475" s="24"/>
      <c r="AH475" s="24"/>
    </row>
    <row r="476"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  <c r="AC476" s="24"/>
      <c r="AD476" s="24"/>
      <c r="AE476" s="24"/>
      <c r="AF476" s="24"/>
      <c r="AG476" s="24"/>
      <c r="AH476" s="24"/>
    </row>
    <row r="477"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  <c r="AF477" s="24"/>
      <c r="AG477" s="24"/>
      <c r="AH477" s="24"/>
    </row>
    <row r="478"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  <c r="AC478" s="24"/>
      <c r="AD478" s="24"/>
      <c r="AE478" s="24"/>
      <c r="AF478" s="24"/>
      <c r="AG478" s="24"/>
      <c r="AH478" s="24"/>
    </row>
    <row r="479"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  <c r="AC479" s="24"/>
      <c r="AD479" s="24"/>
      <c r="AE479" s="24"/>
      <c r="AF479" s="24"/>
      <c r="AG479" s="24"/>
      <c r="AH479" s="24"/>
    </row>
    <row r="480"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  <c r="AC480" s="24"/>
      <c r="AD480" s="24"/>
      <c r="AE480" s="24"/>
      <c r="AF480" s="24"/>
      <c r="AG480" s="24"/>
      <c r="AH480" s="24"/>
    </row>
    <row r="481"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  <c r="AC481" s="24"/>
      <c r="AD481" s="24"/>
      <c r="AE481" s="24"/>
      <c r="AF481" s="24"/>
      <c r="AG481" s="24"/>
      <c r="AH481" s="24"/>
    </row>
    <row r="482"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  <c r="AC482" s="24"/>
      <c r="AD482" s="24"/>
      <c r="AE482" s="24"/>
      <c r="AF482" s="24"/>
      <c r="AG482" s="24"/>
      <c r="AH482" s="24"/>
    </row>
    <row r="483"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  <c r="AC483" s="24"/>
      <c r="AD483" s="24"/>
      <c r="AE483" s="24"/>
      <c r="AF483" s="24"/>
      <c r="AG483" s="24"/>
      <c r="AH483" s="24"/>
    </row>
    <row r="484"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  <c r="AF484" s="24"/>
      <c r="AG484" s="24"/>
      <c r="AH484" s="24"/>
    </row>
    <row r="485"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  <c r="AC485" s="24"/>
      <c r="AD485" s="24"/>
      <c r="AE485" s="24"/>
      <c r="AF485" s="24"/>
      <c r="AG485" s="24"/>
      <c r="AH485" s="24"/>
    </row>
    <row r="486"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  <c r="AF486" s="24"/>
      <c r="AG486" s="24"/>
      <c r="AH486" s="24"/>
    </row>
    <row r="487"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  <c r="AF487" s="24"/>
      <c r="AG487" s="24"/>
      <c r="AH487" s="24"/>
    </row>
    <row r="488"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  <c r="AC488" s="24"/>
      <c r="AD488" s="24"/>
      <c r="AE488" s="24"/>
      <c r="AF488" s="24"/>
      <c r="AG488" s="24"/>
      <c r="AH488" s="24"/>
    </row>
    <row r="489"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  <c r="AB489" s="24"/>
      <c r="AC489" s="24"/>
      <c r="AD489" s="24"/>
      <c r="AE489" s="24"/>
      <c r="AF489" s="24"/>
      <c r="AG489" s="24"/>
      <c r="AH489" s="24"/>
    </row>
    <row r="490"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  <c r="AB490" s="24"/>
      <c r="AC490" s="24"/>
      <c r="AD490" s="24"/>
      <c r="AE490" s="24"/>
      <c r="AF490" s="24"/>
      <c r="AG490" s="24"/>
      <c r="AH490" s="24"/>
    </row>
    <row r="491"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  <c r="AF491" s="24"/>
      <c r="AG491" s="24"/>
      <c r="AH491" s="24"/>
    </row>
    <row r="492"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  <c r="AB492" s="24"/>
      <c r="AC492" s="24"/>
      <c r="AD492" s="24"/>
      <c r="AE492" s="24"/>
      <c r="AF492" s="24"/>
      <c r="AG492" s="24"/>
      <c r="AH492" s="24"/>
    </row>
    <row r="493"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  <c r="AC493" s="24"/>
      <c r="AD493" s="24"/>
      <c r="AE493" s="24"/>
      <c r="AF493" s="24"/>
      <c r="AG493" s="24"/>
      <c r="AH493" s="24"/>
    </row>
    <row r="494"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  <c r="AC494" s="24"/>
      <c r="AD494" s="24"/>
      <c r="AE494" s="24"/>
      <c r="AF494" s="24"/>
      <c r="AG494" s="24"/>
      <c r="AH494" s="24"/>
    </row>
    <row r="495"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  <c r="AA495" s="24"/>
      <c r="AB495" s="24"/>
      <c r="AC495" s="24"/>
      <c r="AD495" s="24"/>
      <c r="AE495" s="24"/>
      <c r="AF495" s="24"/>
      <c r="AG495" s="24"/>
      <c r="AH495" s="24"/>
    </row>
    <row r="496"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  <c r="AC496" s="24"/>
      <c r="AD496" s="24"/>
      <c r="AE496" s="24"/>
      <c r="AF496" s="24"/>
      <c r="AG496" s="24"/>
      <c r="AH496" s="24"/>
    </row>
    <row r="497"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  <c r="AB497" s="24"/>
      <c r="AC497" s="24"/>
      <c r="AD497" s="24"/>
      <c r="AE497" s="24"/>
      <c r="AF497" s="24"/>
      <c r="AG497" s="24"/>
      <c r="AH497" s="24"/>
    </row>
    <row r="498"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  <c r="AC498" s="24"/>
      <c r="AD498" s="24"/>
      <c r="AE498" s="24"/>
      <c r="AF498" s="24"/>
      <c r="AG498" s="24"/>
      <c r="AH498" s="24"/>
    </row>
    <row r="499"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  <c r="AA499" s="24"/>
      <c r="AB499" s="24"/>
      <c r="AC499" s="24"/>
      <c r="AD499" s="24"/>
      <c r="AE499" s="24"/>
      <c r="AF499" s="24"/>
      <c r="AG499" s="24"/>
      <c r="AH499" s="24"/>
    </row>
    <row r="500"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  <c r="AC500" s="24"/>
      <c r="AD500" s="24"/>
      <c r="AE500" s="24"/>
      <c r="AF500" s="24"/>
      <c r="AG500" s="24"/>
      <c r="AH500" s="24"/>
    </row>
    <row r="501"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  <c r="AF501" s="24"/>
      <c r="AG501" s="24"/>
      <c r="AH501" s="24"/>
    </row>
    <row r="502"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  <c r="AC502" s="24"/>
      <c r="AD502" s="24"/>
      <c r="AE502" s="24"/>
      <c r="AF502" s="24"/>
      <c r="AG502" s="24"/>
      <c r="AH502" s="24"/>
    </row>
    <row r="503"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  <c r="AB503" s="24"/>
      <c r="AC503" s="24"/>
      <c r="AD503" s="24"/>
      <c r="AE503" s="24"/>
      <c r="AF503" s="24"/>
      <c r="AG503" s="24"/>
      <c r="AH503" s="24"/>
    </row>
    <row r="504"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  <c r="AC504" s="24"/>
      <c r="AD504" s="24"/>
      <c r="AE504" s="24"/>
      <c r="AF504" s="24"/>
      <c r="AG504" s="24"/>
      <c r="AH504" s="24"/>
    </row>
    <row r="505"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  <c r="AB505" s="24"/>
      <c r="AC505" s="24"/>
      <c r="AD505" s="24"/>
      <c r="AE505" s="24"/>
      <c r="AF505" s="24"/>
      <c r="AG505" s="24"/>
      <c r="AH505" s="24"/>
    </row>
    <row r="506"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4"/>
      <c r="AC506" s="24"/>
      <c r="AD506" s="24"/>
      <c r="AE506" s="24"/>
      <c r="AF506" s="24"/>
      <c r="AG506" s="24"/>
      <c r="AH506" s="24"/>
    </row>
    <row r="507"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  <c r="AA507" s="24"/>
      <c r="AB507" s="24"/>
      <c r="AC507" s="24"/>
      <c r="AD507" s="24"/>
      <c r="AE507" s="24"/>
      <c r="AF507" s="24"/>
      <c r="AG507" s="24"/>
      <c r="AH507" s="24"/>
    </row>
    <row r="508"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  <c r="AB508" s="24"/>
      <c r="AC508" s="24"/>
      <c r="AD508" s="24"/>
      <c r="AE508" s="24"/>
      <c r="AF508" s="24"/>
      <c r="AG508" s="24"/>
      <c r="AH508" s="24"/>
    </row>
    <row r="509"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  <c r="AA509" s="24"/>
      <c r="AB509" s="24"/>
      <c r="AC509" s="24"/>
      <c r="AD509" s="24"/>
      <c r="AE509" s="24"/>
      <c r="AF509" s="24"/>
      <c r="AG509" s="24"/>
      <c r="AH509" s="24"/>
    </row>
    <row r="510"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  <c r="AB510" s="24"/>
      <c r="AC510" s="24"/>
      <c r="AD510" s="24"/>
      <c r="AE510" s="24"/>
      <c r="AF510" s="24"/>
      <c r="AG510" s="24"/>
      <c r="AH510" s="24"/>
    </row>
    <row r="511"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  <c r="AA511" s="24"/>
      <c r="AB511" s="24"/>
      <c r="AC511" s="24"/>
      <c r="AD511" s="24"/>
      <c r="AE511" s="24"/>
      <c r="AF511" s="24"/>
      <c r="AG511" s="24"/>
      <c r="AH511" s="24"/>
    </row>
    <row r="512"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  <c r="AC512" s="24"/>
      <c r="AD512" s="24"/>
      <c r="AE512" s="24"/>
      <c r="AF512" s="24"/>
      <c r="AG512" s="24"/>
      <c r="AH512" s="24"/>
    </row>
    <row r="513"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  <c r="AB513" s="24"/>
      <c r="AC513" s="24"/>
      <c r="AD513" s="24"/>
      <c r="AE513" s="24"/>
      <c r="AF513" s="24"/>
      <c r="AG513" s="24"/>
      <c r="AH513" s="24"/>
    </row>
    <row r="514"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  <c r="AB514" s="24"/>
      <c r="AC514" s="24"/>
      <c r="AD514" s="24"/>
      <c r="AE514" s="24"/>
      <c r="AF514" s="24"/>
      <c r="AG514" s="24"/>
      <c r="AH514" s="24"/>
    </row>
    <row r="515"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  <c r="AA515" s="24"/>
      <c r="AB515" s="24"/>
      <c r="AC515" s="24"/>
      <c r="AD515" s="24"/>
      <c r="AE515" s="24"/>
      <c r="AF515" s="24"/>
      <c r="AG515" s="24"/>
      <c r="AH515" s="24"/>
    </row>
    <row r="516"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  <c r="AB516" s="24"/>
      <c r="AC516" s="24"/>
      <c r="AD516" s="24"/>
      <c r="AE516" s="24"/>
      <c r="AF516" s="24"/>
      <c r="AG516" s="24"/>
      <c r="AH516" s="24"/>
    </row>
    <row r="517"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  <c r="AA517" s="24"/>
      <c r="AB517" s="24"/>
      <c r="AC517" s="24"/>
      <c r="AD517" s="24"/>
      <c r="AE517" s="24"/>
      <c r="AF517" s="24"/>
      <c r="AG517" s="24"/>
      <c r="AH517" s="24"/>
    </row>
    <row r="518"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  <c r="AB518" s="24"/>
      <c r="AC518" s="24"/>
      <c r="AD518" s="24"/>
      <c r="AE518" s="24"/>
      <c r="AF518" s="24"/>
      <c r="AG518" s="24"/>
      <c r="AH518" s="24"/>
    </row>
    <row r="519"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  <c r="AA519" s="24"/>
      <c r="AB519" s="24"/>
      <c r="AC519" s="24"/>
      <c r="AD519" s="24"/>
      <c r="AE519" s="24"/>
      <c r="AF519" s="24"/>
      <c r="AG519" s="24"/>
      <c r="AH519" s="24"/>
    </row>
    <row r="520"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  <c r="AB520" s="24"/>
      <c r="AC520" s="24"/>
      <c r="AD520" s="24"/>
      <c r="AE520" s="24"/>
      <c r="AF520" s="24"/>
      <c r="AG520" s="24"/>
      <c r="AH520" s="24"/>
    </row>
    <row r="521"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  <c r="AA521" s="24"/>
      <c r="AB521" s="24"/>
      <c r="AC521" s="24"/>
      <c r="AD521" s="24"/>
      <c r="AE521" s="24"/>
      <c r="AF521" s="24"/>
      <c r="AG521" s="24"/>
      <c r="AH521" s="24"/>
    </row>
    <row r="522"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  <c r="AB522" s="24"/>
      <c r="AC522" s="24"/>
      <c r="AD522" s="24"/>
      <c r="AE522" s="24"/>
      <c r="AF522" s="24"/>
      <c r="AG522" s="24"/>
      <c r="AH522" s="24"/>
    </row>
    <row r="523"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  <c r="AF523" s="24"/>
      <c r="AG523" s="24"/>
      <c r="AH523" s="24"/>
    </row>
    <row r="524"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  <c r="AB524" s="24"/>
      <c r="AC524" s="24"/>
      <c r="AD524" s="24"/>
      <c r="AE524" s="24"/>
      <c r="AF524" s="24"/>
      <c r="AG524" s="24"/>
      <c r="AH524" s="24"/>
    </row>
    <row r="525"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  <c r="AA525" s="24"/>
      <c r="AB525" s="24"/>
      <c r="AC525" s="24"/>
      <c r="AD525" s="24"/>
      <c r="AE525" s="24"/>
      <c r="AF525" s="24"/>
      <c r="AG525" s="24"/>
      <c r="AH525" s="24"/>
    </row>
    <row r="526"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  <c r="AB526" s="24"/>
      <c r="AC526" s="24"/>
      <c r="AD526" s="24"/>
      <c r="AE526" s="24"/>
      <c r="AF526" s="24"/>
      <c r="AG526" s="24"/>
      <c r="AH526" s="24"/>
    </row>
    <row r="527"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  <c r="AA527" s="24"/>
      <c r="AB527" s="24"/>
      <c r="AC527" s="24"/>
      <c r="AD527" s="24"/>
      <c r="AE527" s="24"/>
      <c r="AF527" s="24"/>
      <c r="AG527" s="24"/>
      <c r="AH527" s="24"/>
    </row>
    <row r="528"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  <c r="AB528" s="24"/>
      <c r="AC528" s="24"/>
      <c r="AD528" s="24"/>
      <c r="AE528" s="24"/>
      <c r="AF528" s="24"/>
      <c r="AG528" s="24"/>
      <c r="AH528" s="24"/>
    </row>
    <row r="529"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  <c r="AB529" s="24"/>
      <c r="AC529" s="24"/>
      <c r="AD529" s="24"/>
      <c r="AE529" s="24"/>
      <c r="AF529" s="24"/>
      <c r="AG529" s="24"/>
      <c r="AH529" s="24"/>
    </row>
    <row r="530"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  <c r="AC530" s="24"/>
      <c r="AD530" s="24"/>
      <c r="AE530" s="24"/>
      <c r="AF530" s="24"/>
      <c r="AG530" s="24"/>
      <c r="AH530" s="24"/>
    </row>
    <row r="531"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  <c r="AA531" s="24"/>
      <c r="AB531" s="24"/>
      <c r="AC531" s="24"/>
      <c r="AD531" s="24"/>
      <c r="AE531" s="24"/>
      <c r="AF531" s="24"/>
      <c r="AG531" s="24"/>
      <c r="AH531" s="24"/>
    </row>
    <row r="532"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  <c r="AB532" s="24"/>
      <c r="AC532" s="24"/>
      <c r="AD532" s="24"/>
      <c r="AE532" s="24"/>
      <c r="AF532" s="24"/>
      <c r="AG532" s="24"/>
      <c r="AH532" s="24"/>
    </row>
    <row r="533"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  <c r="AA533" s="24"/>
      <c r="AB533" s="24"/>
      <c r="AC533" s="24"/>
      <c r="AD533" s="24"/>
      <c r="AE533" s="24"/>
      <c r="AF533" s="24"/>
      <c r="AG533" s="24"/>
      <c r="AH533" s="24"/>
    </row>
    <row r="534"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  <c r="AB534" s="24"/>
      <c r="AC534" s="24"/>
      <c r="AD534" s="24"/>
      <c r="AE534" s="24"/>
      <c r="AF534" s="24"/>
      <c r="AG534" s="24"/>
      <c r="AH534" s="24"/>
    </row>
    <row r="535"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  <c r="AA535" s="24"/>
      <c r="AB535" s="24"/>
      <c r="AC535" s="24"/>
      <c r="AD535" s="24"/>
      <c r="AE535" s="24"/>
      <c r="AF535" s="24"/>
      <c r="AG535" s="24"/>
      <c r="AH535" s="24"/>
    </row>
    <row r="536"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  <c r="AB536" s="24"/>
      <c r="AC536" s="24"/>
      <c r="AD536" s="24"/>
      <c r="AE536" s="24"/>
      <c r="AF536" s="24"/>
      <c r="AG536" s="24"/>
      <c r="AH536" s="24"/>
    </row>
    <row r="537"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  <c r="AA537" s="24"/>
      <c r="AB537" s="24"/>
      <c r="AC537" s="24"/>
      <c r="AD537" s="24"/>
      <c r="AE537" s="24"/>
      <c r="AF537" s="24"/>
      <c r="AG537" s="24"/>
      <c r="AH537" s="24"/>
    </row>
    <row r="538"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  <c r="AB538" s="24"/>
      <c r="AC538" s="24"/>
      <c r="AD538" s="24"/>
      <c r="AE538" s="24"/>
      <c r="AF538" s="24"/>
      <c r="AG538" s="24"/>
      <c r="AH538" s="24"/>
    </row>
    <row r="539"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  <c r="AA539" s="24"/>
      <c r="AB539" s="24"/>
      <c r="AC539" s="24"/>
      <c r="AD539" s="24"/>
      <c r="AE539" s="24"/>
      <c r="AF539" s="24"/>
      <c r="AG539" s="24"/>
      <c r="AH539" s="24"/>
    </row>
    <row r="540"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  <c r="AB540" s="24"/>
      <c r="AC540" s="24"/>
      <c r="AD540" s="24"/>
      <c r="AE540" s="24"/>
      <c r="AF540" s="24"/>
      <c r="AG540" s="24"/>
      <c r="AH540" s="24"/>
    </row>
    <row r="541"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  <c r="AF541" s="24"/>
      <c r="AG541" s="24"/>
      <c r="AH541" s="24"/>
    </row>
    <row r="542"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  <c r="AF542" s="24"/>
      <c r="AG542" s="24"/>
      <c r="AH542" s="24"/>
    </row>
    <row r="543"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  <c r="AF543" s="24"/>
      <c r="AG543" s="24"/>
      <c r="AH543" s="24"/>
    </row>
    <row r="544"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  <c r="AF544" s="24"/>
      <c r="AG544" s="24"/>
      <c r="AH544" s="24"/>
    </row>
    <row r="545"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  <c r="AF545" s="24"/>
      <c r="AG545" s="24"/>
      <c r="AH545" s="24"/>
    </row>
    <row r="546"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  <c r="AF546" s="24"/>
      <c r="AG546" s="24"/>
      <c r="AH546" s="24"/>
    </row>
    <row r="547"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  <c r="AF547" s="24"/>
      <c r="AG547" s="24"/>
      <c r="AH547" s="24"/>
    </row>
    <row r="548"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  <c r="AF548" s="24"/>
      <c r="AG548" s="24"/>
      <c r="AH548" s="24"/>
    </row>
    <row r="549"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  <c r="AF549" s="24"/>
      <c r="AG549" s="24"/>
      <c r="AH549" s="24"/>
    </row>
    <row r="550"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  <c r="AB550" s="24"/>
      <c r="AC550" s="24"/>
      <c r="AD550" s="24"/>
      <c r="AE550" s="24"/>
      <c r="AF550" s="24"/>
      <c r="AG550" s="24"/>
      <c r="AH550" s="24"/>
    </row>
    <row r="551"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  <c r="AA551" s="24"/>
      <c r="AB551" s="24"/>
      <c r="AC551" s="24"/>
      <c r="AD551" s="24"/>
      <c r="AE551" s="24"/>
      <c r="AF551" s="24"/>
      <c r="AG551" s="24"/>
      <c r="AH551" s="24"/>
    </row>
    <row r="552"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  <c r="AB552" s="24"/>
      <c r="AC552" s="24"/>
      <c r="AD552" s="24"/>
      <c r="AE552" s="24"/>
      <c r="AF552" s="24"/>
      <c r="AG552" s="24"/>
      <c r="AH552" s="24"/>
    </row>
    <row r="553"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  <c r="AA553" s="24"/>
      <c r="AB553" s="24"/>
      <c r="AC553" s="24"/>
      <c r="AD553" s="24"/>
      <c r="AE553" s="24"/>
      <c r="AF553" s="24"/>
      <c r="AG553" s="24"/>
      <c r="AH553" s="24"/>
    </row>
    <row r="554"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  <c r="AC554" s="24"/>
      <c r="AD554" s="24"/>
      <c r="AE554" s="24"/>
      <c r="AF554" s="24"/>
      <c r="AG554" s="24"/>
      <c r="AH554" s="24"/>
    </row>
    <row r="555"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  <c r="AA555" s="24"/>
      <c r="AB555" s="24"/>
      <c r="AC555" s="24"/>
      <c r="AD555" s="24"/>
      <c r="AE555" s="24"/>
      <c r="AF555" s="24"/>
      <c r="AG555" s="24"/>
      <c r="AH555" s="24"/>
    </row>
    <row r="556"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  <c r="AB556" s="24"/>
      <c r="AC556" s="24"/>
      <c r="AD556" s="24"/>
      <c r="AE556" s="24"/>
      <c r="AF556" s="24"/>
      <c r="AG556" s="24"/>
      <c r="AH556" s="24"/>
    </row>
    <row r="557"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  <c r="AF557" s="24"/>
      <c r="AG557" s="24"/>
      <c r="AH557" s="24"/>
    </row>
    <row r="558"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  <c r="AC558" s="24"/>
      <c r="AD558" s="24"/>
      <c r="AE558" s="24"/>
      <c r="AF558" s="24"/>
      <c r="AG558" s="24"/>
      <c r="AH558" s="24"/>
    </row>
    <row r="559"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  <c r="AA559" s="24"/>
      <c r="AB559" s="24"/>
      <c r="AC559" s="24"/>
      <c r="AD559" s="24"/>
      <c r="AE559" s="24"/>
      <c r="AF559" s="24"/>
      <c r="AG559" s="24"/>
      <c r="AH559" s="24"/>
    </row>
    <row r="560"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  <c r="AB560" s="24"/>
      <c r="AC560" s="24"/>
      <c r="AD560" s="24"/>
      <c r="AE560" s="24"/>
      <c r="AF560" s="24"/>
      <c r="AG560" s="24"/>
      <c r="AH560" s="24"/>
    </row>
    <row r="561"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  <c r="AA561" s="24"/>
      <c r="AB561" s="24"/>
      <c r="AC561" s="24"/>
      <c r="AD561" s="24"/>
      <c r="AE561" s="24"/>
      <c r="AF561" s="24"/>
      <c r="AG561" s="24"/>
      <c r="AH561" s="24"/>
    </row>
    <row r="562"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  <c r="AB562" s="24"/>
      <c r="AC562" s="24"/>
      <c r="AD562" s="24"/>
      <c r="AE562" s="24"/>
      <c r="AF562" s="24"/>
      <c r="AG562" s="24"/>
      <c r="AH562" s="24"/>
    </row>
    <row r="563"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  <c r="AA563" s="24"/>
      <c r="AB563" s="24"/>
      <c r="AC563" s="24"/>
      <c r="AD563" s="24"/>
      <c r="AE563" s="24"/>
      <c r="AF563" s="24"/>
      <c r="AG563" s="24"/>
      <c r="AH563" s="24"/>
    </row>
    <row r="564"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  <c r="AB564" s="24"/>
      <c r="AC564" s="24"/>
      <c r="AD564" s="24"/>
      <c r="AE564" s="24"/>
      <c r="AF564" s="24"/>
      <c r="AG564" s="24"/>
      <c r="AH564" s="24"/>
    </row>
    <row r="565"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  <c r="AA565" s="24"/>
      <c r="AB565" s="24"/>
      <c r="AC565" s="24"/>
      <c r="AD565" s="24"/>
      <c r="AE565" s="24"/>
      <c r="AF565" s="24"/>
      <c r="AG565" s="24"/>
      <c r="AH565" s="24"/>
    </row>
    <row r="566"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  <c r="AB566" s="24"/>
      <c r="AC566" s="24"/>
      <c r="AD566" s="24"/>
      <c r="AE566" s="24"/>
      <c r="AF566" s="24"/>
      <c r="AG566" s="24"/>
      <c r="AH566" s="24"/>
    </row>
    <row r="567"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  <c r="AA567" s="24"/>
      <c r="AB567" s="24"/>
      <c r="AC567" s="24"/>
      <c r="AD567" s="24"/>
      <c r="AE567" s="24"/>
      <c r="AF567" s="24"/>
      <c r="AG567" s="24"/>
      <c r="AH567" s="24"/>
    </row>
    <row r="568"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  <c r="AC568" s="24"/>
      <c r="AD568" s="24"/>
      <c r="AE568" s="24"/>
      <c r="AF568" s="24"/>
      <c r="AG568" s="24"/>
      <c r="AH568" s="24"/>
    </row>
    <row r="569"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  <c r="AA569" s="24"/>
      <c r="AB569" s="24"/>
      <c r="AC569" s="24"/>
      <c r="AD569" s="24"/>
      <c r="AE569" s="24"/>
      <c r="AF569" s="24"/>
      <c r="AG569" s="24"/>
      <c r="AH569" s="24"/>
    </row>
    <row r="570"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  <c r="AB570" s="24"/>
      <c r="AC570" s="24"/>
      <c r="AD570" s="24"/>
      <c r="AE570" s="24"/>
      <c r="AF570" s="24"/>
      <c r="AG570" s="24"/>
      <c r="AH570" s="24"/>
    </row>
    <row r="571"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  <c r="AA571" s="24"/>
      <c r="AB571" s="24"/>
      <c r="AC571" s="24"/>
      <c r="AD571" s="24"/>
      <c r="AE571" s="24"/>
      <c r="AF571" s="24"/>
      <c r="AG571" s="24"/>
      <c r="AH571" s="24"/>
    </row>
    <row r="572"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  <c r="AC572" s="24"/>
      <c r="AD572" s="24"/>
      <c r="AE572" s="24"/>
      <c r="AF572" s="24"/>
      <c r="AG572" s="24"/>
      <c r="AH572" s="24"/>
    </row>
    <row r="573"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  <c r="AA573" s="24"/>
      <c r="AB573" s="24"/>
      <c r="AC573" s="24"/>
      <c r="AD573" s="24"/>
      <c r="AE573" s="24"/>
      <c r="AF573" s="24"/>
      <c r="AG573" s="24"/>
      <c r="AH573" s="24"/>
    </row>
    <row r="574"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  <c r="AB574" s="24"/>
      <c r="AC574" s="24"/>
      <c r="AD574" s="24"/>
      <c r="AE574" s="24"/>
      <c r="AF574" s="24"/>
      <c r="AG574" s="24"/>
      <c r="AH574" s="24"/>
    </row>
    <row r="575"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  <c r="AA575" s="24"/>
      <c r="AB575" s="24"/>
      <c r="AC575" s="24"/>
      <c r="AD575" s="24"/>
      <c r="AE575" s="24"/>
      <c r="AF575" s="24"/>
      <c r="AG575" s="24"/>
      <c r="AH575" s="24"/>
    </row>
    <row r="576"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  <c r="AC576" s="24"/>
      <c r="AD576" s="24"/>
      <c r="AE576" s="24"/>
      <c r="AF576" s="24"/>
      <c r="AG576" s="24"/>
      <c r="AH576" s="24"/>
    </row>
    <row r="577"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  <c r="AA577" s="24"/>
      <c r="AB577" s="24"/>
      <c r="AC577" s="24"/>
      <c r="AD577" s="24"/>
      <c r="AE577" s="24"/>
      <c r="AF577" s="24"/>
      <c r="AG577" s="24"/>
      <c r="AH577" s="24"/>
    </row>
    <row r="578"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  <c r="AC578" s="24"/>
      <c r="AD578" s="24"/>
      <c r="AE578" s="24"/>
      <c r="AF578" s="24"/>
      <c r="AG578" s="24"/>
      <c r="AH578" s="24"/>
    </row>
    <row r="579"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  <c r="AA579" s="24"/>
      <c r="AB579" s="24"/>
      <c r="AC579" s="24"/>
      <c r="AD579" s="24"/>
      <c r="AE579" s="24"/>
      <c r="AF579" s="24"/>
      <c r="AG579" s="24"/>
      <c r="AH579" s="24"/>
    </row>
    <row r="580"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  <c r="AB580" s="24"/>
      <c r="AC580" s="24"/>
      <c r="AD580" s="24"/>
      <c r="AE580" s="24"/>
      <c r="AF580" s="24"/>
      <c r="AG580" s="24"/>
      <c r="AH580" s="24"/>
    </row>
    <row r="581"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  <c r="AA581" s="24"/>
      <c r="AB581" s="24"/>
      <c r="AC581" s="24"/>
      <c r="AD581" s="24"/>
      <c r="AE581" s="24"/>
      <c r="AF581" s="24"/>
      <c r="AG581" s="24"/>
      <c r="AH581" s="24"/>
    </row>
    <row r="582"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  <c r="AB582" s="24"/>
      <c r="AC582" s="24"/>
      <c r="AD582" s="24"/>
      <c r="AE582" s="24"/>
      <c r="AF582" s="24"/>
      <c r="AG582" s="24"/>
      <c r="AH582" s="24"/>
    </row>
    <row r="583"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  <c r="AA583" s="24"/>
      <c r="AB583" s="24"/>
      <c r="AC583" s="24"/>
      <c r="AD583" s="24"/>
      <c r="AE583" s="24"/>
      <c r="AF583" s="24"/>
      <c r="AG583" s="24"/>
      <c r="AH583" s="24"/>
    </row>
    <row r="584"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  <c r="AC584" s="24"/>
      <c r="AD584" s="24"/>
      <c r="AE584" s="24"/>
      <c r="AF584" s="24"/>
      <c r="AG584" s="24"/>
      <c r="AH584" s="24"/>
    </row>
    <row r="585"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  <c r="AF585" s="24"/>
      <c r="AG585" s="24"/>
      <c r="AH585" s="24"/>
    </row>
    <row r="586"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  <c r="AB586" s="24"/>
      <c r="AC586" s="24"/>
      <c r="AD586" s="24"/>
      <c r="AE586" s="24"/>
      <c r="AF586" s="24"/>
      <c r="AG586" s="24"/>
      <c r="AH586" s="24"/>
    </row>
    <row r="587"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  <c r="AA587" s="24"/>
      <c r="AB587" s="24"/>
      <c r="AC587" s="24"/>
      <c r="AD587" s="24"/>
      <c r="AE587" s="24"/>
      <c r="AF587" s="24"/>
      <c r="AG587" s="24"/>
      <c r="AH587" s="24"/>
    </row>
    <row r="588"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  <c r="AB588" s="24"/>
      <c r="AC588" s="24"/>
      <c r="AD588" s="24"/>
      <c r="AE588" s="24"/>
      <c r="AF588" s="24"/>
      <c r="AG588" s="24"/>
      <c r="AH588" s="24"/>
    </row>
    <row r="589"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4"/>
      <c r="AB589" s="24"/>
      <c r="AC589" s="24"/>
      <c r="AD589" s="24"/>
      <c r="AE589" s="24"/>
      <c r="AF589" s="24"/>
      <c r="AG589" s="24"/>
      <c r="AH589" s="24"/>
    </row>
    <row r="590"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  <c r="AC590" s="24"/>
      <c r="AD590" s="24"/>
      <c r="AE590" s="24"/>
      <c r="AF590" s="24"/>
      <c r="AG590" s="24"/>
      <c r="AH590" s="24"/>
    </row>
    <row r="591"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  <c r="AA591" s="24"/>
      <c r="AB591" s="24"/>
      <c r="AC591" s="24"/>
      <c r="AD591" s="24"/>
      <c r="AE591" s="24"/>
      <c r="AF591" s="24"/>
      <c r="AG591" s="24"/>
      <c r="AH591" s="24"/>
    </row>
    <row r="592"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  <c r="AB592" s="24"/>
      <c r="AC592" s="24"/>
      <c r="AD592" s="24"/>
      <c r="AE592" s="24"/>
      <c r="AF592" s="24"/>
      <c r="AG592" s="24"/>
      <c r="AH592" s="24"/>
    </row>
    <row r="593"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  <c r="AA593" s="24"/>
      <c r="AB593" s="24"/>
      <c r="AC593" s="24"/>
      <c r="AD593" s="24"/>
      <c r="AE593" s="24"/>
      <c r="AF593" s="24"/>
      <c r="AG593" s="24"/>
      <c r="AH593" s="24"/>
    </row>
    <row r="594"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  <c r="AC594" s="24"/>
      <c r="AD594" s="24"/>
      <c r="AE594" s="24"/>
      <c r="AF594" s="24"/>
      <c r="AG594" s="24"/>
      <c r="AH594" s="24"/>
    </row>
    <row r="595"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  <c r="AA595" s="24"/>
      <c r="AB595" s="24"/>
      <c r="AC595" s="24"/>
      <c r="AD595" s="24"/>
      <c r="AE595" s="24"/>
      <c r="AF595" s="24"/>
      <c r="AG595" s="24"/>
      <c r="AH595" s="24"/>
    </row>
    <row r="596"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  <c r="AC596" s="24"/>
      <c r="AD596" s="24"/>
      <c r="AE596" s="24"/>
      <c r="AF596" s="24"/>
      <c r="AG596" s="24"/>
      <c r="AH596" s="24"/>
    </row>
    <row r="597"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  <c r="AB597" s="24"/>
      <c r="AC597" s="24"/>
      <c r="AD597" s="24"/>
      <c r="AE597" s="24"/>
      <c r="AF597" s="24"/>
      <c r="AG597" s="24"/>
      <c r="AH597" s="24"/>
    </row>
    <row r="598"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  <c r="AB598" s="24"/>
      <c r="AC598" s="24"/>
      <c r="AD598" s="24"/>
      <c r="AE598" s="24"/>
      <c r="AF598" s="24"/>
      <c r="AG598" s="24"/>
      <c r="AH598" s="24"/>
    </row>
    <row r="599"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  <c r="AB599" s="24"/>
      <c r="AC599" s="24"/>
      <c r="AD599" s="24"/>
      <c r="AE599" s="24"/>
      <c r="AF599" s="24"/>
      <c r="AG599" s="24"/>
      <c r="AH599" s="24"/>
    </row>
    <row r="600"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  <c r="AB600" s="24"/>
      <c r="AC600" s="24"/>
      <c r="AD600" s="24"/>
      <c r="AE600" s="24"/>
      <c r="AF600" s="24"/>
      <c r="AG600" s="24"/>
      <c r="AH600" s="24"/>
    </row>
    <row r="601"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  <c r="AB601" s="24"/>
      <c r="AC601" s="24"/>
      <c r="AD601" s="24"/>
      <c r="AE601" s="24"/>
      <c r="AF601" s="24"/>
      <c r="AG601" s="24"/>
      <c r="AH601" s="24"/>
    </row>
    <row r="602"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  <c r="AC602" s="24"/>
      <c r="AD602" s="24"/>
      <c r="AE602" s="24"/>
      <c r="AF602" s="24"/>
      <c r="AG602" s="24"/>
      <c r="AH602" s="24"/>
    </row>
    <row r="603"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  <c r="AB603" s="24"/>
      <c r="AC603" s="24"/>
      <c r="AD603" s="24"/>
      <c r="AE603" s="24"/>
      <c r="AF603" s="24"/>
      <c r="AG603" s="24"/>
      <c r="AH603" s="24"/>
    </row>
    <row r="604"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  <c r="AB604" s="24"/>
      <c r="AC604" s="24"/>
      <c r="AD604" s="24"/>
      <c r="AE604" s="24"/>
      <c r="AF604" s="24"/>
      <c r="AG604" s="24"/>
      <c r="AH604" s="24"/>
    </row>
    <row r="605"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  <c r="AB605" s="24"/>
      <c r="AC605" s="24"/>
      <c r="AD605" s="24"/>
      <c r="AE605" s="24"/>
      <c r="AF605" s="24"/>
      <c r="AG605" s="24"/>
      <c r="AH605" s="24"/>
    </row>
    <row r="606"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  <c r="AB606" s="24"/>
      <c r="AC606" s="24"/>
      <c r="AD606" s="24"/>
      <c r="AE606" s="24"/>
      <c r="AF606" s="24"/>
      <c r="AG606" s="24"/>
      <c r="AH606" s="24"/>
    </row>
    <row r="607"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  <c r="AB607" s="24"/>
      <c r="AC607" s="24"/>
      <c r="AD607" s="24"/>
      <c r="AE607" s="24"/>
      <c r="AF607" s="24"/>
      <c r="AG607" s="24"/>
      <c r="AH607" s="24"/>
    </row>
    <row r="608"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  <c r="AC608" s="24"/>
      <c r="AD608" s="24"/>
      <c r="AE608" s="24"/>
      <c r="AF608" s="24"/>
      <c r="AG608" s="24"/>
      <c r="AH608" s="24"/>
    </row>
    <row r="609"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  <c r="AB609" s="24"/>
      <c r="AC609" s="24"/>
      <c r="AD609" s="24"/>
      <c r="AE609" s="24"/>
      <c r="AF609" s="24"/>
      <c r="AG609" s="24"/>
      <c r="AH609" s="24"/>
    </row>
    <row r="610"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  <c r="AB610" s="24"/>
      <c r="AC610" s="24"/>
      <c r="AD610" s="24"/>
      <c r="AE610" s="24"/>
      <c r="AF610" s="24"/>
      <c r="AG610" s="24"/>
      <c r="AH610" s="24"/>
    </row>
    <row r="611"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  <c r="AB611" s="24"/>
      <c r="AC611" s="24"/>
      <c r="AD611" s="24"/>
      <c r="AE611" s="24"/>
      <c r="AF611" s="24"/>
      <c r="AG611" s="24"/>
      <c r="AH611" s="24"/>
    </row>
    <row r="612"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  <c r="AB612" s="24"/>
      <c r="AC612" s="24"/>
      <c r="AD612" s="24"/>
      <c r="AE612" s="24"/>
      <c r="AF612" s="24"/>
      <c r="AG612" s="24"/>
      <c r="AH612" s="24"/>
    </row>
    <row r="613"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  <c r="AB613" s="24"/>
      <c r="AC613" s="24"/>
      <c r="AD613" s="24"/>
      <c r="AE613" s="24"/>
      <c r="AF613" s="24"/>
      <c r="AG613" s="24"/>
      <c r="AH613" s="24"/>
    </row>
    <row r="614"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  <c r="AC614" s="24"/>
      <c r="AD614" s="24"/>
      <c r="AE614" s="24"/>
      <c r="AF614" s="24"/>
      <c r="AG614" s="24"/>
      <c r="AH614" s="24"/>
    </row>
    <row r="615"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  <c r="AB615" s="24"/>
      <c r="AC615" s="24"/>
      <c r="AD615" s="24"/>
      <c r="AE615" s="24"/>
      <c r="AF615" s="24"/>
      <c r="AG615" s="24"/>
      <c r="AH615" s="24"/>
    </row>
    <row r="616"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  <c r="AB616" s="24"/>
      <c r="AC616" s="24"/>
      <c r="AD616" s="24"/>
      <c r="AE616" s="24"/>
      <c r="AF616" s="24"/>
      <c r="AG616" s="24"/>
      <c r="AH616" s="24"/>
    </row>
    <row r="617"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  <c r="AB617" s="24"/>
      <c r="AC617" s="24"/>
      <c r="AD617" s="24"/>
      <c r="AE617" s="24"/>
      <c r="AF617" s="24"/>
      <c r="AG617" s="24"/>
      <c r="AH617" s="24"/>
    </row>
    <row r="618"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  <c r="AB618" s="24"/>
      <c r="AC618" s="24"/>
      <c r="AD618" s="24"/>
      <c r="AE618" s="24"/>
      <c r="AF618" s="24"/>
      <c r="AG618" s="24"/>
      <c r="AH618" s="24"/>
    </row>
    <row r="619"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  <c r="AB619" s="24"/>
      <c r="AC619" s="24"/>
      <c r="AD619" s="24"/>
      <c r="AE619" s="24"/>
      <c r="AF619" s="24"/>
      <c r="AG619" s="24"/>
      <c r="AH619" s="24"/>
    </row>
    <row r="620"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  <c r="AC620" s="24"/>
      <c r="AD620" s="24"/>
      <c r="AE620" s="24"/>
      <c r="AF620" s="24"/>
      <c r="AG620" s="24"/>
      <c r="AH620" s="24"/>
    </row>
    <row r="621"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  <c r="AB621" s="24"/>
      <c r="AC621" s="24"/>
      <c r="AD621" s="24"/>
      <c r="AE621" s="24"/>
      <c r="AF621" s="24"/>
      <c r="AG621" s="24"/>
      <c r="AH621" s="24"/>
    </row>
    <row r="622"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  <c r="AB622" s="24"/>
      <c r="AC622" s="24"/>
      <c r="AD622" s="24"/>
      <c r="AE622" s="24"/>
      <c r="AF622" s="24"/>
      <c r="AG622" s="24"/>
      <c r="AH622" s="24"/>
    </row>
    <row r="623"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  <c r="AC623" s="24"/>
      <c r="AD623" s="24"/>
      <c r="AE623" s="24"/>
      <c r="AF623" s="24"/>
      <c r="AG623" s="24"/>
      <c r="AH623" s="24"/>
    </row>
    <row r="624"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  <c r="AB624" s="24"/>
      <c r="AC624" s="24"/>
      <c r="AD624" s="24"/>
      <c r="AE624" s="24"/>
      <c r="AF624" s="24"/>
      <c r="AG624" s="24"/>
      <c r="AH624" s="24"/>
    </row>
    <row r="625"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  <c r="AB625" s="24"/>
      <c r="AC625" s="24"/>
      <c r="AD625" s="24"/>
      <c r="AE625" s="24"/>
      <c r="AF625" s="24"/>
      <c r="AG625" s="24"/>
      <c r="AH625" s="24"/>
    </row>
    <row r="626"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  <c r="AC626" s="24"/>
      <c r="AD626" s="24"/>
      <c r="AE626" s="24"/>
      <c r="AF626" s="24"/>
      <c r="AG626" s="24"/>
      <c r="AH626" s="24"/>
    </row>
    <row r="627"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  <c r="AB627" s="24"/>
      <c r="AC627" s="24"/>
      <c r="AD627" s="24"/>
      <c r="AE627" s="24"/>
      <c r="AF627" s="24"/>
      <c r="AG627" s="24"/>
      <c r="AH627" s="24"/>
    </row>
    <row r="628"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  <c r="AB628" s="24"/>
      <c r="AC628" s="24"/>
      <c r="AD628" s="24"/>
      <c r="AE628" s="24"/>
      <c r="AF628" s="24"/>
      <c r="AG628" s="24"/>
      <c r="AH628" s="24"/>
    </row>
    <row r="629"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  <c r="AB629" s="24"/>
      <c r="AC629" s="24"/>
      <c r="AD629" s="24"/>
      <c r="AE629" s="24"/>
      <c r="AF629" s="24"/>
      <c r="AG629" s="24"/>
      <c r="AH629" s="24"/>
    </row>
    <row r="630"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  <c r="AB630" s="24"/>
      <c r="AC630" s="24"/>
      <c r="AD630" s="24"/>
      <c r="AE630" s="24"/>
      <c r="AF630" s="24"/>
      <c r="AG630" s="24"/>
      <c r="AH630" s="24"/>
    </row>
    <row r="631"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  <c r="AB631" s="24"/>
      <c r="AC631" s="24"/>
      <c r="AD631" s="24"/>
      <c r="AE631" s="24"/>
      <c r="AF631" s="24"/>
      <c r="AG631" s="24"/>
      <c r="AH631" s="24"/>
    </row>
    <row r="632"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  <c r="AC632" s="24"/>
      <c r="AD632" s="24"/>
      <c r="AE632" s="24"/>
      <c r="AF632" s="24"/>
      <c r="AG632" s="24"/>
      <c r="AH632" s="24"/>
    </row>
    <row r="633"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  <c r="AB633" s="24"/>
      <c r="AC633" s="24"/>
      <c r="AD633" s="24"/>
      <c r="AE633" s="24"/>
      <c r="AF633" s="24"/>
      <c r="AG633" s="24"/>
      <c r="AH633" s="24"/>
    </row>
    <row r="634"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  <c r="AB634" s="24"/>
      <c r="AC634" s="24"/>
      <c r="AD634" s="24"/>
      <c r="AE634" s="24"/>
      <c r="AF634" s="24"/>
      <c r="AG634" s="24"/>
      <c r="AH634" s="24"/>
    </row>
    <row r="635"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  <c r="AB635" s="24"/>
      <c r="AC635" s="24"/>
      <c r="AD635" s="24"/>
      <c r="AE635" s="24"/>
      <c r="AF635" s="24"/>
      <c r="AG635" s="24"/>
      <c r="AH635" s="24"/>
    </row>
    <row r="636"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  <c r="AB636" s="24"/>
      <c r="AC636" s="24"/>
      <c r="AD636" s="24"/>
      <c r="AE636" s="24"/>
      <c r="AF636" s="24"/>
      <c r="AG636" s="24"/>
      <c r="AH636" s="24"/>
    </row>
    <row r="637"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  <c r="AB637" s="24"/>
      <c r="AC637" s="24"/>
      <c r="AD637" s="24"/>
      <c r="AE637" s="24"/>
      <c r="AF637" s="24"/>
      <c r="AG637" s="24"/>
      <c r="AH637" s="24"/>
    </row>
    <row r="638"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  <c r="AB638" s="24"/>
      <c r="AC638" s="24"/>
      <c r="AD638" s="24"/>
      <c r="AE638" s="24"/>
      <c r="AF638" s="24"/>
      <c r="AG638" s="24"/>
      <c r="AH638" s="24"/>
    </row>
    <row r="639"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  <c r="AB639" s="24"/>
      <c r="AC639" s="24"/>
      <c r="AD639" s="24"/>
      <c r="AE639" s="24"/>
      <c r="AF639" s="24"/>
      <c r="AG639" s="24"/>
      <c r="AH639" s="24"/>
    </row>
    <row r="640"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  <c r="AB640" s="24"/>
      <c r="AC640" s="24"/>
      <c r="AD640" s="24"/>
      <c r="AE640" s="24"/>
      <c r="AF640" s="24"/>
      <c r="AG640" s="24"/>
      <c r="AH640" s="24"/>
    </row>
    <row r="641"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  <c r="AB641" s="24"/>
      <c r="AC641" s="24"/>
      <c r="AD641" s="24"/>
      <c r="AE641" s="24"/>
      <c r="AF641" s="24"/>
      <c r="AG641" s="24"/>
      <c r="AH641" s="24"/>
    </row>
    <row r="642"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  <c r="AB642" s="24"/>
      <c r="AC642" s="24"/>
      <c r="AD642" s="24"/>
      <c r="AE642" s="24"/>
      <c r="AF642" s="24"/>
      <c r="AG642" s="24"/>
      <c r="AH642" s="24"/>
    </row>
    <row r="643"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</row>
    <row r="644"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  <c r="AF644" s="24"/>
      <c r="AG644" s="24"/>
      <c r="AH644" s="24"/>
    </row>
    <row r="645"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  <c r="AB645" s="24"/>
      <c r="AC645" s="24"/>
      <c r="AD645" s="24"/>
      <c r="AE645" s="24"/>
      <c r="AF645" s="24"/>
      <c r="AG645" s="24"/>
      <c r="AH645" s="24"/>
    </row>
    <row r="646"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  <c r="AB646" s="24"/>
      <c r="AC646" s="24"/>
      <c r="AD646" s="24"/>
      <c r="AE646" s="24"/>
      <c r="AF646" s="24"/>
      <c r="AG646" s="24"/>
      <c r="AH646" s="24"/>
    </row>
    <row r="647"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  <c r="AA647" s="24"/>
      <c r="AB647" s="24"/>
      <c r="AC647" s="24"/>
      <c r="AD647" s="24"/>
      <c r="AE647" s="24"/>
      <c r="AF647" s="24"/>
      <c r="AG647" s="24"/>
      <c r="AH647" s="24"/>
    </row>
    <row r="648"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  <c r="AB648" s="24"/>
      <c r="AC648" s="24"/>
      <c r="AD648" s="24"/>
      <c r="AE648" s="24"/>
      <c r="AF648" s="24"/>
      <c r="AG648" s="24"/>
      <c r="AH648" s="24"/>
    </row>
    <row r="649"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  <c r="AA649" s="24"/>
      <c r="AB649" s="24"/>
      <c r="AC649" s="24"/>
      <c r="AD649" s="24"/>
      <c r="AE649" s="24"/>
      <c r="AF649" s="24"/>
      <c r="AG649" s="24"/>
      <c r="AH649" s="24"/>
    </row>
    <row r="650"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  <c r="AB650" s="24"/>
      <c r="AC650" s="24"/>
      <c r="AD650" s="24"/>
      <c r="AE650" s="24"/>
      <c r="AF650" s="24"/>
      <c r="AG650" s="24"/>
      <c r="AH650" s="24"/>
    </row>
    <row r="651"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  <c r="AA651" s="24"/>
      <c r="AB651" s="24"/>
      <c r="AC651" s="24"/>
      <c r="AD651" s="24"/>
      <c r="AE651" s="24"/>
      <c r="AF651" s="24"/>
      <c r="AG651" s="24"/>
      <c r="AH651" s="24"/>
    </row>
    <row r="652"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  <c r="AB652" s="24"/>
      <c r="AC652" s="24"/>
      <c r="AD652" s="24"/>
      <c r="AE652" s="24"/>
      <c r="AF652" s="24"/>
      <c r="AG652" s="24"/>
      <c r="AH652" s="24"/>
    </row>
    <row r="653"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  <c r="AB653" s="24"/>
      <c r="AC653" s="24"/>
      <c r="AD653" s="24"/>
      <c r="AE653" s="24"/>
      <c r="AF653" s="24"/>
      <c r="AG653" s="24"/>
      <c r="AH653" s="24"/>
    </row>
    <row r="654"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  <c r="AB654" s="24"/>
      <c r="AC654" s="24"/>
      <c r="AD654" s="24"/>
      <c r="AE654" s="24"/>
      <c r="AF654" s="24"/>
      <c r="AG654" s="24"/>
      <c r="AH654" s="24"/>
    </row>
    <row r="655"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  <c r="AA655" s="24"/>
      <c r="AB655" s="24"/>
      <c r="AC655" s="24"/>
      <c r="AD655" s="24"/>
      <c r="AE655" s="24"/>
      <c r="AF655" s="24"/>
      <c r="AG655" s="24"/>
      <c r="AH655" s="24"/>
    </row>
    <row r="656"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  <c r="AB656" s="24"/>
      <c r="AC656" s="24"/>
      <c r="AD656" s="24"/>
      <c r="AE656" s="24"/>
      <c r="AF656" s="24"/>
      <c r="AG656" s="24"/>
      <c r="AH656" s="24"/>
    </row>
    <row r="657"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  <c r="AA657" s="24"/>
      <c r="AB657" s="24"/>
      <c r="AC657" s="24"/>
      <c r="AD657" s="24"/>
      <c r="AE657" s="24"/>
      <c r="AF657" s="24"/>
      <c r="AG657" s="24"/>
      <c r="AH657" s="24"/>
    </row>
    <row r="658"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  <c r="AB658" s="24"/>
      <c r="AC658" s="24"/>
      <c r="AD658" s="24"/>
      <c r="AE658" s="24"/>
      <c r="AF658" s="24"/>
      <c r="AG658" s="24"/>
      <c r="AH658" s="24"/>
    </row>
    <row r="659"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  <c r="AA659" s="24"/>
      <c r="AB659" s="24"/>
      <c r="AC659" s="24"/>
      <c r="AD659" s="24"/>
      <c r="AE659" s="24"/>
      <c r="AF659" s="24"/>
      <c r="AG659" s="24"/>
      <c r="AH659" s="24"/>
    </row>
    <row r="660"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  <c r="AB660" s="24"/>
      <c r="AC660" s="24"/>
      <c r="AD660" s="24"/>
      <c r="AE660" s="24"/>
      <c r="AF660" s="24"/>
      <c r="AG660" s="24"/>
      <c r="AH660" s="24"/>
    </row>
    <row r="661"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  <c r="AA661" s="24"/>
      <c r="AB661" s="24"/>
      <c r="AC661" s="24"/>
      <c r="AD661" s="24"/>
      <c r="AE661" s="24"/>
      <c r="AF661" s="24"/>
      <c r="AG661" s="24"/>
      <c r="AH661" s="24"/>
    </row>
    <row r="662"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  <c r="AB662" s="24"/>
      <c r="AC662" s="24"/>
      <c r="AD662" s="24"/>
      <c r="AE662" s="24"/>
      <c r="AF662" s="24"/>
      <c r="AG662" s="24"/>
      <c r="AH662" s="24"/>
    </row>
    <row r="663"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  <c r="AA663" s="24"/>
      <c r="AB663" s="24"/>
      <c r="AC663" s="24"/>
      <c r="AD663" s="24"/>
      <c r="AE663" s="24"/>
      <c r="AF663" s="24"/>
      <c r="AG663" s="24"/>
      <c r="AH663" s="24"/>
    </row>
    <row r="664"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  <c r="AB664" s="24"/>
      <c r="AC664" s="24"/>
      <c r="AD664" s="24"/>
      <c r="AE664" s="24"/>
      <c r="AF664" s="24"/>
      <c r="AG664" s="24"/>
      <c r="AH664" s="24"/>
    </row>
    <row r="665"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  <c r="AA665" s="24"/>
      <c r="AB665" s="24"/>
      <c r="AC665" s="24"/>
      <c r="AD665" s="24"/>
      <c r="AE665" s="24"/>
      <c r="AF665" s="24"/>
      <c r="AG665" s="24"/>
      <c r="AH665" s="24"/>
    </row>
    <row r="666"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  <c r="AB666" s="24"/>
      <c r="AC666" s="24"/>
      <c r="AD666" s="24"/>
      <c r="AE666" s="24"/>
      <c r="AF666" s="24"/>
      <c r="AG666" s="24"/>
      <c r="AH666" s="24"/>
    </row>
    <row r="667"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  <c r="AA667" s="24"/>
      <c r="AB667" s="24"/>
      <c r="AC667" s="24"/>
      <c r="AD667" s="24"/>
      <c r="AE667" s="24"/>
      <c r="AF667" s="24"/>
      <c r="AG667" s="24"/>
      <c r="AH667" s="24"/>
    </row>
    <row r="668"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  <c r="AB668" s="24"/>
      <c r="AC668" s="24"/>
      <c r="AD668" s="24"/>
      <c r="AE668" s="24"/>
      <c r="AF668" s="24"/>
      <c r="AG668" s="24"/>
      <c r="AH668" s="24"/>
    </row>
    <row r="669"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  <c r="AA669" s="24"/>
      <c r="AB669" s="24"/>
      <c r="AC669" s="24"/>
      <c r="AD669" s="24"/>
      <c r="AE669" s="24"/>
      <c r="AF669" s="24"/>
      <c r="AG669" s="24"/>
      <c r="AH669" s="24"/>
    </row>
    <row r="670"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  <c r="AB670" s="24"/>
      <c r="AC670" s="24"/>
      <c r="AD670" s="24"/>
      <c r="AE670" s="24"/>
      <c r="AF670" s="24"/>
      <c r="AG670" s="24"/>
      <c r="AH670" s="24"/>
    </row>
    <row r="671"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  <c r="AA671" s="24"/>
      <c r="AB671" s="24"/>
      <c r="AC671" s="24"/>
      <c r="AD671" s="24"/>
      <c r="AE671" s="24"/>
      <c r="AF671" s="24"/>
      <c r="AG671" s="24"/>
      <c r="AH671" s="24"/>
    </row>
    <row r="672"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  <c r="AB672" s="24"/>
      <c r="AC672" s="24"/>
      <c r="AD672" s="24"/>
      <c r="AE672" s="24"/>
      <c r="AF672" s="24"/>
      <c r="AG672" s="24"/>
      <c r="AH672" s="24"/>
    </row>
    <row r="673"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  <c r="AA673" s="24"/>
      <c r="AB673" s="24"/>
      <c r="AC673" s="24"/>
      <c r="AD673" s="24"/>
      <c r="AE673" s="24"/>
      <c r="AF673" s="24"/>
      <c r="AG673" s="24"/>
      <c r="AH673" s="24"/>
    </row>
    <row r="674"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  <c r="AB674" s="24"/>
      <c r="AC674" s="24"/>
      <c r="AD674" s="24"/>
      <c r="AE674" s="24"/>
      <c r="AF674" s="24"/>
      <c r="AG674" s="24"/>
      <c r="AH674" s="24"/>
    </row>
    <row r="675"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  <c r="AA675" s="24"/>
      <c r="AB675" s="24"/>
      <c r="AC675" s="24"/>
      <c r="AD675" s="24"/>
      <c r="AE675" s="24"/>
      <c r="AF675" s="24"/>
      <c r="AG675" s="24"/>
      <c r="AH675" s="24"/>
    </row>
    <row r="676"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  <c r="AB676" s="24"/>
      <c r="AC676" s="24"/>
      <c r="AD676" s="24"/>
      <c r="AE676" s="24"/>
      <c r="AF676" s="24"/>
      <c r="AG676" s="24"/>
      <c r="AH676" s="24"/>
    </row>
    <row r="677"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  <c r="AA677" s="24"/>
      <c r="AB677" s="24"/>
      <c r="AC677" s="24"/>
      <c r="AD677" s="24"/>
      <c r="AE677" s="24"/>
      <c r="AF677" s="24"/>
      <c r="AG677" s="24"/>
      <c r="AH677" s="24"/>
    </row>
    <row r="678"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  <c r="AB678" s="24"/>
      <c r="AC678" s="24"/>
      <c r="AD678" s="24"/>
      <c r="AE678" s="24"/>
      <c r="AF678" s="24"/>
      <c r="AG678" s="24"/>
      <c r="AH678" s="24"/>
    </row>
    <row r="679"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  <c r="AA679" s="24"/>
      <c r="AB679" s="24"/>
      <c r="AC679" s="24"/>
      <c r="AD679" s="24"/>
      <c r="AE679" s="24"/>
      <c r="AF679" s="24"/>
      <c r="AG679" s="24"/>
      <c r="AH679" s="24"/>
    </row>
    <row r="680"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  <c r="AB680" s="24"/>
      <c r="AC680" s="24"/>
      <c r="AD680" s="24"/>
      <c r="AE680" s="24"/>
      <c r="AF680" s="24"/>
      <c r="AG680" s="24"/>
      <c r="AH680" s="24"/>
    </row>
    <row r="681"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  <c r="AA681" s="24"/>
      <c r="AB681" s="24"/>
      <c r="AC681" s="24"/>
      <c r="AD681" s="24"/>
      <c r="AE681" s="24"/>
      <c r="AF681" s="24"/>
      <c r="AG681" s="24"/>
      <c r="AH681" s="24"/>
    </row>
    <row r="682"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  <c r="AB682" s="24"/>
      <c r="AC682" s="24"/>
      <c r="AD682" s="24"/>
      <c r="AE682" s="24"/>
      <c r="AF682" s="24"/>
      <c r="AG682" s="24"/>
      <c r="AH682" s="24"/>
    </row>
    <row r="683"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  <c r="AA683" s="24"/>
      <c r="AB683" s="24"/>
      <c r="AC683" s="24"/>
      <c r="AD683" s="24"/>
      <c r="AE683" s="24"/>
      <c r="AF683" s="24"/>
      <c r="AG683" s="24"/>
      <c r="AH683" s="24"/>
    </row>
    <row r="684"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  <c r="AB684" s="24"/>
      <c r="AC684" s="24"/>
      <c r="AD684" s="24"/>
      <c r="AE684" s="24"/>
      <c r="AF684" s="24"/>
      <c r="AG684" s="24"/>
      <c r="AH684" s="24"/>
    </row>
    <row r="685"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  <c r="AA685" s="24"/>
      <c r="AB685" s="24"/>
      <c r="AC685" s="24"/>
      <c r="AD685" s="24"/>
      <c r="AE685" s="24"/>
      <c r="AF685" s="24"/>
      <c r="AG685" s="24"/>
      <c r="AH685" s="24"/>
    </row>
    <row r="686"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  <c r="AB686" s="24"/>
      <c r="AC686" s="24"/>
      <c r="AD686" s="24"/>
      <c r="AE686" s="24"/>
      <c r="AF686" s="24"/>
      <c r="AG686" s="24"/>
      <c r="AH686" s="24"/>
    </row>
    <row r="687"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  <c r="AA687" s="24"/>
      <c r="AB687" s="24"/>
      <c r="AC687" s="24"/>
      <c r="AD687" s="24"/>
      <c r="AE687" s="24"/>
      <c r="AF687" s="24"/>
      <c r="AG687" s="24"/>
      <c r="AH687" s="24"/>
    </row>
    <row r="688"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  <c r="AB688" s="24"/>
      <c r="AC688" s="24"/>
      <c r="AD688" s="24"/>
      <c r="AE688" s="24"/>
      <c r="AF688" s="24"/>
      <c r="AG688" s="24"/>
      <c r="AH688" s="24"/>
    </row>
    <row r="689"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  <c r="AB689" s="24"/>
      <c r="AC689" s="24"/>
      <c r="AD689" s="24"/>
      <c r="AE689" s="24"/>
      <c r="AF689" s="24"/>
      <c r="AG689" s="24"/>
      <c r="AH689" s="24"/>
    </row>
    <row r="690"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  <c r="AB690" s="24"/>
      <c r="AC690" s="24"/>
      <c r="AD690" s="24"/>
      <c r="AE690" s="24"/>
      <c r="AF690" s="24"/>
      <c r="AG690" s="24"/>
      <c r="AH690" s="24"/>
    </row>
    <row r="691"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  <c r="AA691" s="24"/>
      <c r="AB691" s="24"/>
      <c r="AC691" s="24"/>
      <c r="AD691" s="24"/>
      <c r="AE691" s="24"/>
      <c r="AF691" s="24"/>
      <c r="AG691" s="24"/>
      <c r="AH691" s="24"/>
    </row>
    <row r="692"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  <c r="AB692" s="24"/>
      <c r="AC692" s="24"/>
      <c r="AD692" s="24"/>
      <c r="AE692" s="24"/>
      <c r="AF692" s="24"/>
      <c r="AG692" s="24"/>
      <c r="AH692" s="24"/>
    </row>
    <row r="693"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  <c r="AB693" s="24"/>
      <c r="AC693" s="24"/>
      <c r="AD693" s="24"/>
      <c r="AE693" s="24"/>
      <c r="AF693" s="24"/>
      <c r="AG693" s="24"/>
      <c r="AH693" s="24"/>
    </row>
    <row r="694"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  <c r="AF694" s="24"/>
      <c r="AG694" s="24"/>
      <c r="AH694" s="24"/>
    </row>
    <row r="695"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  <c r="AA695" s="24"/>
      <c r="AB695" s="24"/>
      <c r="AC695" s="24"/>
      <c r="AD695" s="24"/>
      <c r="AE695" s="24"/>
      <c r="AF695" s="24"/>
      <c r="AG695" s="24"/>
      <c r="AH695" s="24"/>
    </row>
    <row r="696"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  <c r="AB696" s="24"/>
      <c r="AC696" s="24"/>
      <c r="AD696" s="24"/>
      <c r="AE696" s="24"/>
      <c r="AF696" s="24"/>
      <c r="AG696" s="24"/>
      <c r="AH696" s="24"/>
    </row>
    <row r="697"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  <c r="AB697" s="24"/>
      <c r="AC697" s="24"/>
      <c r="AD697" s="24"/>
      <c r="AE697" s="24"/>
      <c r="AF697" s="24"/>
      <c r="AG697" s="24"/>
      <c r="AH697" s="24"/>
    </row>
    <row r="698"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  <c r="AC698" s="24"/>
      <c r="AD698" s="24"/>
      <c r="AE698" s="24"/>
      <c r="AF698" s="24"/>
      <c r="AG698" s="24"/>
      <c r="AH698" s="24"/>
    </row>
    <row r="699"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  <c r="AA699" s="24"/>
      <c r="AB699" s="24"/>
      <c r="AC699" s="24"/>
      <c r="AD699" s="24"/>
      <c r="AE699" s="24"/>
      <c r="AF699" s="24"/>
      <c r="AG699" s="24"/>
      <c r="AH699" s="24"/>
    </row>
    <row r="700"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  <c r="AB700" s="24"/>
      <c r="AC700" s="24"/>
      <c r="AD700" s="24"/>
      <c r="AE700" s="24"/>
      <c r="AF700" s="24"/>
      <c r="AG700" s="24"/>
      <c r="AH700" s="24"/>
    </row>
    <row r="701"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  <c r="AA701" s="24"/>
      <c r="AB701" s="24"/>
      <c r="AC701" s="24"/>
      <c r="AD701" s="24"/>
      <c r="AE701" s="24"/>
      <c r="AF701" s="24"/>
      <c r="AG701" s="24"/>
      <c r="AH701" s="24"/>
    </row>
    <row r="702"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  <c r="AB702" s="24"/>
      <c r="AC702" s="24"/>
      <c r="AD702" s="24"/>
      <c r="AE702" s="24"/>
      <c r="AF702" s="24"/>
      <c r="AG702" s="24"/>
      <c r="AH702" s="24"/>
    </row>
    <row r="703"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  <c r="AA703" s="24"/>
      <c r="AB703" s="24"/>
      <c r="AC703" s="24"/>
      <c r="AD703" s="24"/>
      <c r="AE703" s="24"/>
      <c r="AF703" s="24"/>
      <c r="AG703" s="24"/>
      <c r="AH703" s="24"/>
    </row>
    <row r="704"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  <c r="AB704" s="24"/>
      <c r="AC704" s="24"/>
      <c r="AD704" s="24"/>
      <c r="AE704" s="24"/>
      <c r="AF704" s="24"/>
      <c r="AG704" s="24"/>
      <c r="AH704" s="24"/>
    </row>
    <row r="705"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  <c r="AA705" s="24"/>
      <c r="AB705" s="24"/>
      <c r="AC705" s="24"/>
      <c r="AD705" s="24"/>
      <c r="AE705" s="24"/>
      <c r="AF705" s="24"/>
      <c r="AG705" s="24"/>
      <c r="AH705" s="24"/>
    </row>
    <row r="706"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  <c r="AB706" s="24"/>
      <c r="AC706" s="24"/>
      <c r="AD706" s="24"/>
      <c r="AE706" s="24"/>
      <c r="AF706" s="24"/>
      <c r="AG706" s="24"/>
      <c r="AH706" s="24"/>
    </row>
    <row r="707"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  <c r="AB707" s="24"/>
      <c r="AC707" s="24"/>
      <c r="AD707" s="24"/>
      <c r="AE707" s="24"/>
      <c r="AF707" s="24"/>
      <c r="AG707" s="24"/>
      <c r="AH707" s="24"/>
    </row>
    <row r="708"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  <c r="AB708" s="24"/>
      <c r="AC708" s="24"/>
      <c r="AD708" s="24"/>
      <c r="AE708" s="24"/>
      <c r="AF708" s="24"/>
      <c r="AG708" s="24"/>
      <c r="AH708" s="24"/>
    </row>
    <row r="709"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  <c r="AB709" s="24"/>
      <c r="AC709" s="24"/>
      <c r="AD709" s="24"/>
      <c r="AE709" s="24"/>
      <c r="AF709" s="24"/>
      <c r="AG709" s="24"/>
      <c r="AH709" s="24"/>
    </row>
    <row r="710"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  <c r="AC710" s="24"/>
      <c r="AD710" s="24"/>
      <c r="AE710" s="24"/>
      <c r="AF710" s="24"/>
      <c r="AG710" s="24"/>
      <c r="AH710" s="24"/>
    </row>
    <row r="711"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  <c r="AB711" s="24"/>
      <c r="AC711" s="24"/>
      <c r="AD711" s="24"/>
      <c r="AE711" s="24"/>
      <c r="AF711" s="24"/>
      <c r="AG711" s="24"/>
      <c r="AH711" s="24"/>
    </row>
    <row r="712"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  <c r="AB712" s="24"/>
      <c r="AC712" s="24"/>
      <c r="AD712" s="24"/>
      <c r="AE712" s="24"/>
      <c r="AF712" s="24"/>
      <c r="AG712" s="24"/>
      <c r="AH712" s="24"/>
    </row>
    <row r="713"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  <c r="AB713" s="24"/>
      <c r="AC713" s="24"/>
      <c r="AD713" s="24"/>
      <c r="AE713" s="24"/>
      <c r="AF713" s="24"/>
      <c r="AG713" s="24"/>
      <c r="AH713" s="24"/>
    </row>
    <row r="714"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  <c r="AC714" s="24"/>
      <c r="AD714" s="24"/>
      <c r="AE714" s="24"/>
      <c r="AF714" s="24"/>
      <c r="AG714" s="24"/>
      <c r="AH714" s="24"/>
    </row>
    <row r="715"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  <c r="AB715" s="24"/>
      <c r="AC715" s="24"/>
      <c r="AD715" s="24"/>
      <c r="AE715" s="24"/>
      <c r="AF715" s="24"/>
      <c r="AG715" s="24"/>
      <c r="AH715" s="24"/>
    </row>
    <row r="716"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  <c r="AB716" s="24"/>
      <c r="AC716" s="24"/>
      <c r="AD716" s="24"/>
      <c r="AE716" s="24"/>
      <c r="AF716" s="24"/>
      <c r="AG716" s="24"/>
      <c r="AH716" s="24"/>
    </row>
    <row r="717"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  <c r="AB717" s="24"/>
      <c r="AC717" s="24"/>
      <c r="AD717" s="24"/>
      <c r="AE717" s="24"/>
      <c r="AF717" s="24"/>
      <c r="AG717" s="24"/>
      <c r="AH717" s="24"/>
    </row>
    <row r="718"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  <c r="AB718" s="24"/>
      <c r="AC718" s="24"/>
      <c r="AD718" s="24"/>
      <c r="AE718" s="24"/>
      <c r="AF718" s="24"/>
      <c r="AG718" s="24"/>
      <c r="AH718" s="24"/>
    </row>
    <row r="719"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  <c r="AB719" s="24"/>
      <c r="AC719" s="24"/>
      <c r="AD719" s="24"/>
      <c r="AE719" s="24"/>
      <c r="AF719" s="24"/>
      <c r="AG719" s="24"/>
      <c r="AH719" s="24"/>
    </row>
    <row r="720"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  <c r="AB720" s="24"/>
      <c r="AC720" s="24"/>
      <c r="AD720" s="24"/>
      <c r="AE720" s="24"/>
      <c r="AF720" s="24"/>
      <c r="AG720" s="24"/>
      <c r="AH720" s="24"/>
    </row>
    <row r="721"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  <c r="AB721" s="24"/>
      <c r="AC721" s="24"/>
      <c r="AD721" s="24"/>
      <c r="AE721" s="24"/>
      <c r="AF721" s="24"/>
      <c r="AG721" s="24"/>
      <c r="AH721" s="24"/>
    </row>
    <row r="722"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  <c r="AB722" s="24"/>
      <c r="AC722" s="24"/>
      <c r="AD722" s="24"/>
      <c r="AE722" s="24"/>
      <c r="AF722" s="24"/>
      <c r="AG722" s="24"/>
      <c r="AH722" s="24"/>
    </row>
    <row r="723"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  <c r="AB723" s="24"/>
      <c r="AC723" s="24"/>
      <c r="AD723" s="24"/>
      <c r="AE723" s="24"/>
      <c r="AF723" s="24"/>
      <c r="AG723" s="24"/>
      <c r="AH723" s="24"/>
    </row>
    <row r="724"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  <c r="AC724" s="24"/>
      <c r="AD724" s="24"/>
      <c r="AE724" s="24"/>
      <c r="AF724" s="24"/>
      <c r="AG724" s="24"/>
      <c r="AH724" s="24"/>
    </row>
    <row r="725"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  <c r="AB725" s="24"/>
      <c r="AC725" s="24"/>
      <c r="AD725" s="24"/>
      <c r="AE725" s="24"/>
      <c r="AF725" s="24"/>
      <c r="AG725" s="24"/>
      <c r="AH725" s="24"/>
    </row>
    <row r="726"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  <c r="AB726" s="24"/>
      <c r="AC726" s="24"/>
      <c r="AD726" s="24"/>
      <c r="AE726" s="24"/>
      <c r="AF726" s="24"/>
      <c r="AG726" s="24"/>
      <c r="AH726" s="24"/>
    </row>
    <row r="727"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  <c r="AB727" s="24"/>
      <c r="AC727" s="24"/>
      <c r="AD727" s="24"/>
      <c r="AE727" s="24"/>
      <c r="AF727" s="24"/>
      <c r="AG727" s="24"/>
      <c r="AH727" s="24"/>
    </row>
    <row r="728"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  <c r="AF728" s="24"/>
      <c r="AG728" s="24"/>
      <c r="AH728" s="24"/>
    </row>
    <row r="729"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  <c r="AB729" s="24"/>
      <c r="AC729" s="24"/>
      <c r="AD729" s="24"/>
      <c r="AE729" s="24"/>
      <c r="AF729" s="24"/>
      <c r="AG729" s="24"/>
      <c r="AH729" s="24"/>
    </row>
    <row r="730"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  <c r="AC730" s="24"/>
      <c r="AD730" s="24"/>
      <c r="AE730" s="24"/>
      <c r="AF730" s="24"/>
      <c r="AG730" s="24"/>
      <c r="AH730" s="24"/>
    </row>
    <row r="731"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  <c r="AC731" s="24"/>
      <c r="AD731" s="24"/>
      <c r="AE731" s="24"/>
      <c r="AF731" s="24"/>
      <c r="AG731" s="24"/>
      <c r="AH731" s="24"/>
    </row>
    <row r="732"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  <c r="AB732" s="24"/>
      <c r="AC732" s="24"/>
      <c r="AD732" s="24"/>
      <c r="AE732" s="24"/>
      <c r="AF732" s="24"/>
      <c r="AG732" s="24"/>
      <c r="AH732" s="24"/>
    </row>
    <row r="733"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  <c r="AB733" s="24"/>
      <c r="AC733" s="24"/>
      <c r="AD733" s="24"/>
      <c r="AE733" s="24"/>
      <c r="AF733" s="24"/>
      <c r="AG733" s="24"/>
      <c r="AH733" s="24"/>
    </row>
    <row r="734"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  <c r="AF734" s="24"/>
      <c r="AG734" s="24"/>
      <c r="AH734" s="24"/>
    </row>
    <row r="735"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  <c r="AB735" s="24"/>
      <c r="AC735" s="24"/>
      <c r="AD735" s="24"/>
      <c r="AE735" s="24"/>
      <c r="AF735" s="24"/>
      <c r="AG735" s="24"/>
      <c r="AH735" s="24"/>
    </row>
    <row r="736"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  <c r="AB736" s="24"/>
      <c r="AC736" s="24"/>
      <c r="AD736" s="24"/>
      <c r="AE736" s="24"/>
      <c r="AF736" s="24"/>
      <c r="AG736" s="24"/>
      <c r="AH736" s="24"/>
    </row>
    <row r="737"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  <c r="AA737" s="24"/>
      <c r="AB737" s="24"/>
      <c r="AC737" s="24"/>
      <c r="AD737" s="24"/>
      <c r="AE737" s="24"/>
      <c r="AF737" s="24"/>
      <c r="AG737" s="24"/>
      <c r="AH737" s="24"/>
    </row>
    <row r="738"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  <c r="AB738" s="24"/>
      <c r="AC738" s="24"/>
      <c r="AD738" s="24"/>
      <c r="AE738" s="24"/>
      <c r="AF738" s="24"/>
      <c r="AG738" s="24"/>
      <c r="AH738" s="24"/>
    </row>
    <row r="739"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  <c r="AA739" s="24"/>
      <c r="AB739" s="24"/>
      <c r="AC739" s="24"/>
      <c r="AD739" s="24"/>
      <c r="AE739" s="24"/>
      <c r="AF739" s="24"/>
      <c r="AG739" s="24"/>
      <c r="AH739" s="24"/>
    </row>
    <row r="740"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  <c r="AB740" s="24"/>
      <c r="AC740" s="24"/>
      <c r="AD740" s="24"/>
      <c r="AE740" s="24"/>
      <c r="AF740" s="24"/>
      <c r="AG740" s="24"/>
      <c r="AH740" s="24"/>
    </row>
    <row r="741"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  <c r="AB741" s="24"/>
      <c r="AC741" s="24"/>
      <c r="AD741" s="24"/>
      <c r="AE741" s="24"/>
      <c r="AF741" s="24"/>
      <c r="AG741" s="24"/>
      <c r="AH741" s="24"/>
    </row>
    <row r="742"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  <c r="AB742" s="24"/>
      <c r="AC742" s="24"/>
      <c r="AD742" s="24"/>
      <c r="AE742" s="24"/>
      <c r="AF742" s="24"/>
      <c r="AG742" s="24"/>
      <c r="AH742" s="24"/>
    </row>
    <row r="743"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  <c r="AF743" s="24"/>
      <c r="AG743" s="24"/>
      <c r="AH743" s="24"/>
    </row>
    <row r="744"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  <c r="AC744" s="24"/>
      <c r="AD744" s="24"/>
      <c r="AE744" s="24"/>
      <c r="AF744" s="24"/>
      <c r="AG744" s="24"/>
      <c r="AH744" s="24"/>
    </row>
    <row r="745"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  <c r="AB745" s="24"/>
      <c r="AC745" s="24"/>
      <c r="AD745" s="24"/>
      <c r="AE745" s="24"/>
      <c r="AF745" s="24"/>
      <c r="AG745" s="24"/>
      <c r="AH745" s="24"/>
    </row>
    <row r="746"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  <c r="AC746" s="24"/>
      <c r="AD746" s="24"/>
      <c r="AE746" s="24"/>
      <c r="AF746" s="24"/>
      <c r="AG746" s="24"/>
      <c r="AH746" s="24"/>
    </row>
    <row r="747"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  <c r="AB747" s="24"/>
      <c r="AC747" s="24"/>
      <c r="AD747" s="24"/>
      <c r="AE747" s="24"/>
      <c r="AF747" s="24"/>
      <c r="AG747" s="24"/>
      <c r="AH747" s="24"/>
    </row>
    <row r="748"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  <c r="AB748" s="24"/>
      <c r="AC748" s="24"/>
      <c r="AD748" s="24"/>
      <c r="AE748" s="24"/>
      <c r="AF748" s="24"/>
      <c r="AG748" s="24"/>
      <c r="AH748" s="24"/>
    </row>
    <row r="749"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  <c r="AF749" s="24"/>
      <c r="AG749" s="24"/>
      <c r="AH749" s="24"/>
    </row>
    <row r="750"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  <c r="AF750" s="24"/>
      <c r="AG750" s="24"/>
      <c r="AH750" s="24"/>
    </row>
    <row r="751"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  <c r="AF751" s="24"/>
      <c r="AG751" s="24"/>
      <c r="AH751" s="24"/>
    </row>
    <row r="752"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  <c r="AC752" s="24"/>
      <c r="AD752" s="24"/>
      <c r="AE752" s="24"/>
      <c r="AF752" s="24"/>
      <c r="AG752" s="24"/>
      <c r="AH752" s="24"/>
    </row>
    <row r="753"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  <c r="AB753" s="24"/>
      <c r="AC753" s="24"/>
      <c r="AD753" s="24"/>
      <c r="AE753" s="24"/>
      <c r="AF753" s="24"/>
      <c r="AG753" s="24"/>
      <c r="AH753" s="24"/>
    </row>
    <row r="754"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  <c r="AB754" s="24"/>
      <c r="AC754" s="24"/>
      <c r="AD754" s="24"/>
      <c r="AE754" s="24"/>
      <c r="AF754" s="24"/>
      <c r="AG754" s="24"/>
      <c r="AH754" s="24"/>
    </row>
    <row r="755"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  <c r="AF755" s="24"/>
      <c r="AG755" s="24"/>
      <c r="AH755" s="24"/>
    </row>
    <row r="756"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  <c r="AB756" s="24"/>
      <c r="AC756" s="24"/>
      <c r="AD756" s="24"/>
      <c r="AE756" s="24"/>
      <c r="AF756" s="24"/>
      <c r="AG756" s="24"/>
      <c r="AH756" s="24"/>
    </row>
    <row r="757"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  <c r="AA757" s="24"/>
      <c r="AB757" s="24"/>
      <c r="AC757" s="24"/>
      <c r="AD757" s="24"/>
      <c r="AE757" s="24"/>
      <c r="AF757" s="24"/>
      <c r="AG757" s="24"/>
      <c r="AH757" s="24"/>
    </row>
    <row r="758"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  <c r="AC758" s="24"/>
      <c r="AD758" s="24"/>
      <c r="AE758" s="24"/>
      <c r="AF758" s="24"/>
      <c r="AG758" s="24"/>
      <c r="AH758" s="24"/>
    </row>
    <row r="759"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  <c r="AB759" s="24"/>
      <c r="AC759" s="24"/>
      <c r="AD759" s="24"/>
      <c r="AE759" s="24"/>
      <c r="AF759" s="24"/>
      <c r="AG759" s="24"/>
      <c r="AH759" s="24"/>
    </row>
    <row r="760"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  <c r="AB760" s="24"/>
      <c r="AC760" s="24"/>
      <c r="AD760" s="24"/>
      <c r="AE760" s="24"/>
      <c r="AF760" s="24"/>
      <c r="AG760" s="24"/>
      <c r="AH760" s="24"/>
    </row>
    <row r="761"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  <c r="AB761" s="24"/>
      <c r="AC761" s="24"/>
      <c r="AD761" s="24"/>
      <c r="AE761" s="24"/>
      <c r="AF761" s="24"/>
      <c r="AG761" s="24"/>
      <c r="AH761" s="24"/>
    </row>
    <row r="762"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  <c r="AB762" s="24"/>
      <c r="AC762" s="24"/>
      <c r="AD762" s="24"/>
      <c r="AE762" s="24"/>
      <c r="AF762" s="24"/>
      <c r="AG762" s="24"/>
      <c r="AH762" s="24"/>
    </row>
    <row r="763"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  <c r="AB763" s="24"/>
      <c r="AC763" s="24"/>
      <c r="AD763" s="24"/>
      <c r="AE763" s="24"/>
      <c r="AF763" s="24"/>
      <c r="AG763" s="24"/>
      <c r="AH763" s="24"/>
    </row>
    <row r="764"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  <c r="AC764" s="24"/>
      <c r="AD764" s="24"/>
      <c r="AE764" s="24"/>
      <c r="AF764" s="24"/>
      <c r="AG764" s="24"/>
      <c r="AH764" s="24"/>
    </row>
    <row r="765"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  <c r="AA765" s="24"/>
      <c r="AB765" s="24"/>
      <c r="AC765" s="24"/>
      <c r="AD765" s="24"/>
      <c r="AE765" s="24"/>
      <c r="AF765" s="24"/>
      <c r="AG765" s="24"/>
      <c r="AH765" s="24"/>
    </row>
    <row r="766"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  <c r="AB766" s="24"/>
      <c r="AC766" s="24"/>
      <c r="AD766" s="24"/>
      <c r="AE766" s="24"/>
      <c r="AF766" s="24"/>
      <c r="AG766" s="24"/>
      <c r="AH766" s="24"/>
    </row>
    <row r="767"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  <c r="AB767" s="24"/>
      <c r="AC767" s="24"/>
      <c r="AD767" s="24"/>
      <c r="AE767" s="24"/>
      <c r="AF767" s="24"/>
      <c r="AG767" s="24"/>
      <c r="AH767" s="24"/>
    </row>
    <row r="768"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  <c r="AB768" s="24"/>
      <c r="AC768" s="24"/>
      <c r="AD768" s="24"/>
      <c r="AE768" s="24"/>
      <c r="AF768" s="24"/>
      <c r="AG768" s="24"/>
      <c r="AH768" s="24"/>
    </row>
    <row r="769"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  <c r="AA769" s="24"/>
      <c r="AB769" s="24"/>
      <c r="AC769" s="24"/>
      <c r="AD769" s="24"/>
      <c r="AE769" s="24"/>
      <c r="AF769" s="24"/>
      <c r="AG769" s="24"/>
      <c r="AH769" s="24"/>
    </row>
    <row r="770"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  <c r="AB770" s="24"/>
      <c r="AC770" s="24"/>
      <c r="AD770" s="24"/>
      <c r="AE770" s="24"/>
      <c r="AF770" s="24"/>
      <c r="AG770" s="24"/>
      <c r="AH770" s="24"/>
    </row>
    <row r="771"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  <c r="AA771" s="24"/>
      <c r="AB771" s="24"/>
      <c r="AC771" s="24"/>
      <c r="AD771" s="24"/>
      <c r="AE771" s="24"/>
      <c r="AF771" s="24"/>
      <c r="AG771" s="24"/>
      <c r="AH771" s="24"/>
    </row>
    <row r="772"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  <c r="AB772" s="24"/>
      <c r="AC772" s="24"/>
      <c r="AD772" s="24"/>
      <c r="AE772" s="24"/>
      <c r="AF772" s="24"/>
      <c r="AG772" s="24"/>
      <c r="AH772" s="24"/>
    </row>
    <row r="773"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  <c r="AA773" s="24"/>
      <c r="AB773" s="24"/>
      <c r="AC773" s="24"/>
      <c r="AD773" s="24"/>
      <c r="AE773" s="24"/>
      <c r="AF773" s="24"/>
      <c r="AG773" s="24"/>
      <c r="AH773" s="24"/>
    </row>
    <row r="774"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  <c r="AB774" s="24"/>
      <c r="AC774" s="24"/>
      <c r="AD774" s="24"/>
      <c r="AE774" s="24"/>
      <c r="AF774" s="24"/>
      <c r="AG774" s="24"/>
      <c r="AH774" s="24"/>
    </row>
    <row r="775"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  <c r="AA775" s="24"/>
      <c r="AB775" s="24"/>
      <c r="AC775" s="24"/>
      <c r="AD775" s="24"/>
      <c r="AE775" s="24"/>
      <c r="AF775" s="24"/>
      <c r="AG775" s="24"/>
      <c r="AH775" s="24"/>
    </row>
    <row r="776"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  <c r="AB776" s="24"/>
      <c r="AC776" s="24"/>
      <c r="AD776" s="24"/>
      <c r="AE776" s="24"/>
      <c r="AF776" s="24"/>
      <c r="AG776" s="24"/>
      <c r="AH776" s="24"/>
    </row>
    <row r="777"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  <c r="AA777" s="24"/>
      <c r="AB777" s="24"/>
      <c r="AC777" s="24"/>
      <c r="AD777" s="24"/>
      <c r="AE777" s="24"/>
      <c r="AF777" s="24"/>
      <c r="AG777" s="24"/>
      <c r="AH777" s="24"/>
    </row>
    <row r="778"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  <c r="AB778" s="24"/>
      <c r="AC778" s="24"/>
      <c r="AD778" s="24"/>
      <c r="AE778" s="24"/>
      <c r="AF778" s="24"/>
      <c r="AG778" s="24"/>
      <c r="AH778" s="24"/>
    </row>
    <row r="779"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  <c r="AB779" s="24"/>
      <c r="AC779" s="24"/>
      <c r="AD779" s="24"/>
      <c r="AE779" s="24"/>
      <c r="AF779" s="24"/>
      <c r="AG779" s="24"/>
      <c r="AH779" s="24"/>
    </row>
    <row r="780"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  <c r="AB780" s="24"/>
      <c r="AC780" s="24"/>
      <c r="AD780" s="24"/>
      <c r="AE780" s="24"/>
      <c r="AF780" s="24"/>
      <c r="AG780" s="24"/>
      <c r="AH780" s="24"/>
    </row>
    <row r="781"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  <c r="AA781" s="24"/>
      <c r="AB781" s="24"/>
      <c r="AC781" s="24"/>
      <c r="AD781" s="24"/>
      <c r="AE781" s="24"/>
      <c r="AF781" s="24"/>
      <c r="AG781" s="24"/>
      <c r="AH781" s="24"/>
    </row>
    <row r="782"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  <c r="AB782" s="24"/>
      <c r="AC782" s="24"/>
      <c r="AD782" s="24"/>
      <c r="AE782" s="24"/>
      <c r="AF782" s="24"/>
      <c r="AG782" s="24"/>
      <c r="AH782" s="24"/>
    </row>
    <row r="783"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  <c r="AB783" s="24"/>
      <c r="AC783" s="24"/>
      <c r="AD783" s="24"/>
      <c r="AE783" s="24"/>
      <c r="AF783" s="24"/>
      <c r="AG783" s="24"/>
      <c r="AH783" s="24"/>
    </row>
    <row r="784"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  <c r="AB784" s="24"/>
      <c r="AC784" s="24"/>
      <c r="AD784" s="24"/>
      <c r="AE784" s="24"/>
      <c r="AF784" s="24"/>
      <c r="AG784" s="24"/>
      <c r="AH784" s="24"/>
    </row>
    <row r="785"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  <c r="AB785" s="24"/>
      <c r="AC785" s="24"/>
      <c r="AD785" s="24"/>
      <c r="AE785" s="24"/>
      <c r="AF785" s="24"/>
      <c r="AG785" s="24"/>
      <c r="AH785" s="24"/>
    </row>
    <row r="786"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  <c r="AB786" s="24"/>
      <c r="AC786" s="24"/>
      <c r="AD786" s="24"/>
      <c r="AE786" s="24"/>
      <c r="AF786" s="24"/>
      <c r="AG786" s="24"/>
      <c r="AH786" s="24"/>
    </row>
    <row r="787"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  <c r="AB787" s="24"/>
      <c r="AC787" s="24"/>
      <c r="AD787" s="24"/>
      <c r="AE787" s="24"/>
      <c r="AF787" s="24"/>
      <c r="AG787" s="24"/>
      <c r="AH787" s="24"/>
    </row>
    <row r="788"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  <c r="AC788" s="24"/>
      <c r="AD788" s="24"/>
      <c r="AE788" s="24"/>
      <c r="AF788" s="24"/>
      <c r="AG788" s="24"/>
      <c r="AH788" s="24"/>
    </row>
    <row r="789"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  <c r="AB789" s="24"/>
      <c r="AC789" s="24"/>
      <c r="AD789" s="24"/>
      <c r="AE789" s="24"/>
      <c r="AF789" s="24"/>
      <c r="AG789" s="24"/>
      <c r="AH789" s="24"/>
    </row>
    <row r="790"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  <c r="AB790" s="24"/>
      <c r="AC790" s="24"/>
      <c r="AD790" s="24"/>
      <c r="AE790" s="24"/>
      <c r="AF790" s="24"/>
      <c r="AG790" s="24"/>
      <c r="AH790" s="24"/>
    </row>
    <row r="791"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  <c r="AB791" s="24"/>
      <c r="AC791" s="24"/>
      <c r="AD791" s="24"/>
      <c r="AE791" s="24"/>
      <c r="AF791" s="24"/>
      <c r="AG791" s="24"/>
      <c r="AH791" s="24"/>
    </row>
    <row r="792"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  <c r="AC792" s="24"/>
      <c r="AD792" s="24"/>
      <c r="AE792" s="24"/>
      <c r="AF792" s="24"/>
      <c r="AG792" s="24"/>
      <c r="AH792" s="24"/>
    </row>
    <row r="793"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  <c r="AB793" s="24"/>
      <c r="AC793" s="24"/>
      <c r="AD793" s="24"/>
      <c r="AE793" s="24"/>
      <c r="AF793" s="24"/>
      <c r="AG793" s="24"/>
      <c r="AH793" s="24"/>
    </row>
    <row r="794"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  <c r="AB794" s="24"/>
      <c r="AC794" s="24"/>
      <c r="AD794" s="24"/>
      <c r="AE794" s="24"/>
      <c r="AF794" s="24"/>
      <c r="AG794" s="24"/>
      <c r="AH794" s="24"/>
    </row>
    <row r="795"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  <c r="AB795" s="24"/>
      <c r="AC795" s="24"/>
      <c r="AD795" s="24"/>
      <c r="AE795" s="24"/>
      <c r="AF795" s="24"/>
      <c r="AG795" s="24"/>
      <c r="AH795" s="24"/>
    </row>
    <row r="796"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  <c r="AB796" s="24"/>
      <c r="AC796" s="24"/>
      <c r="AD796" s="24"/>
      <c r="AE796" s="24"/>
      <c r="AF796" s="24"/>
      <c r="AG796" s="24"/>
      <c r="AH796" s="24"/>
    </row>
    <row r="797"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  <c r="AB797" s="24"/>
      <c r="AC797" s="24"/>
      <c r="AD797" s="24"/>
      <c r="AE797" s="24"/>
      <c r="AF797" s="24"/>
      <c r="AG797" s="24"/>
      <c r="AH797" s="24"/>
    </row>
    <row r="798"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  <c r="AB798" s="24"/>
      <c r="AC798" s="24"/>
      <c r="AD798" s="24"/>
      <c r="AE798" s="24"/>
      <c r="AF798" s="24"/>
      <c r="AG798" s="24"/>
      <c r="AH798" s="24"/>
    </row>
    <row r="799"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  <c r="AB799" s="24"/>
      <c r="AC799" s="24"/>
      <c r="AD799" s="24"/>
      <c r="AE799" s="24"/>
      <c r="AF799" s="24"/>
      <c r="AG799" s="24"/>
      <c r="AH799" s="24"/>
    </row>
    <row r="800"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  <c r="AC800" s="24"/>
      <c r="AD800" s="24"/>
      <c r="AE800" s="24"/>
      <c r="AF800" s="24"/>
      <c r="AG800" s="24"/>
      <c r="AH800" s="24"/>
    </row>
    <row r="801"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  <c r="AB801" s="24"/>
      <c r="AC801" s="24"/>
      <c r="AD801" s="24"/>
      <c r="AE801" s="24"/>
      <c r="AF801" s="24"/>
      <c r="AG801" s="24"/>
      <c r="AH801" s="24"/>
    </row>
    <row r="802"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  <c r="AB802" s="24"/>
      <c r="AC802" s="24"/>
      <c r="AD802" s="24"/>
      <c r="AE802" s="24"/>
      <c r="AF802" s="24"/>
      <c r="AG802" s="24"/>
      <c r="AH802" s="24"/>
    </row>
    <row r="803"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  <c r="AB803" s="24"/>
      <c r="AC803" s="24"/>
      <c r="AD803" s="24"/>
      <c r="AE803" s="24"/>
      <c r="AF803" s="24"/>
      <c r="AG803" s="24"/>
      <c r="AH803" s="24"/>
    </row>
    <row r="804"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  <c r="AB804" s="24"/>
      <c r="AC804" s="24"/>
      <c r="AD804" s="24"/>
      <c r="AE804" s="24"/>
      <c r="AF804" s="24"/>
      <c r="AG804" s="24"/>
      <c r="AH804" s="24"/>
    </row>
    <row r="805"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  <c r="AA805" s="24"/>
      <c r="AB805" s="24"/>
      <c r="AC805" s="24"/>
      <c r="AD805" s="24"/>
      <c r="AE805" s="24"/>
      <c r="AF805" s="24"/>
      <c r="AG805" s="24"/>
      <c r="AH805" s="24"/>
    </row>
    <row r="806"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  <c r="AB806" s="24"/>
      <c r="AC806" s="24"/>
      <c r="AD806" s="24"/>
      <c r="AE806" s="24"/>
      <c r="AF806" s="24"/>
      <c r="AG806" s="24"/>
      <c r="AH806" s="24"/>
    </row>
    <row r="807"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  <c r="AA807" s="24"/>
      <c r="AB807" s="24"/>
      <c r="AC807" s="24"/>
      <c r="AD807" s="24"/>
      <c r="AE807" s="24"/>
      <c r="AF807" s="24"/>
      <c r="AG807" s="24"/>
      <c r="AH807" s="24"/>
    </row>
    <row r="808"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  <c r="AB808" s="24"/>
      <c r="AC808" s="24"/>
      <c r="AD808" s="24"/>
      <c r="AE808" s="24"/>
      <c r="AF808" s="24"/>
      <c r="AG808" s="24"/>
      <c r="AH808" s="24"/>
    </row>
    <row r="809"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  <c r="AA809" s="24"/>
      <c r="AB809" s="24"/>
      <c r="AC809" s="24"/>
      <c r="AD809" s="24"/>
      <c r="AE809" s="24"/>
      <c r="AF809" s="24"/>
      <c r="AG809" s="24"/>
      <c r="AH809" s="24"/>
    </row>
    <row r="810"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  <c r="AB810" s="24"/>
      <c r="AC810" s="24"/>
      <c r="AD810" s="24"/>
      <c r="AE810" s="24"/>
      <c r="AF810" s="24"/>
      <c r="AG810" s="24"/>
      <c r="AH810" s="24"/>
    </row>
    <row r="811"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  <c r="AA811" s="24"/>
      <c r="AB811" s="24"/>
      <c r="AC811" s="24"/>
      <c r="AD811" s="24"/>
      <c r="AE811" s="24"/>
      <c r="AF811" s="24"/>
      <c r="AG811" s="24"/>
      <c r="AH811" s="24"/>
    </row>
    <row r="812"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  <c r="AB812" s="24"/>
      <c r="AC812" s="24"/>
      <c r="AD812" s="24"/>
      <c r="AE812" s="24"/>
      <c r="AF812" s="24"/>
      <c r="AG812" s="24"/>
      <c r="AH812" s="24"/>
    </row>
    <row r="813"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  <c r="AA813" s="24"/>
      <c r="AB813" s="24"/>
      <c r="AC813" s="24"/>
      <c r="AD813" s="24"/>
      <c r="AE813" s="24"/>
      <c r="AF813" s="24"/>
      <c r="AG813" s="24"/>
      <c r="AH813" s="24"/>
    </row>
    <row r="814"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  <c r="AB814" s="24"/>
      <c r="AC814" s="24"/>
      <c r="AD814" s="24"/>
      <c r="AE814" s="24"/>
      <c r="AF814" s="24"/>
      <c r="AG814" s="24"/>
      <c r="AH814" s="24"/>
    </row>
    <row r="815"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  <c r="AA815" s="24"/>
      <c r="AB815" s="24"/>
      <c r="AC815" s="24"/>
      <c r="AD815" s="24"/>
      <c r="AE815" s="24"/>
      <c r="AF815" s="24"/>
      <c r="AG815" s="24"/>
      <c r="AH815" s="24"/>
    </row>
    <row r="816"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  <c r="AB816" s="24"/>
      <c r="AC816" s="24"/>
      <c r="AD816" s="24"/>
      <c r="AE816" s="24"/>
      <c r="AF816" s="24"/>
      <c r="AG816" s="24"/>
      <c r="AH816" s="24"/>
    </row>
    <row r="817"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  <c r="AA817" s="24"/>
      <c r="AB817" s="24"/>
      <c r="AC817" s="24"/>
      <c r="AD817" s="24"/>
      <c r="AE817" s="24"/>
      <c r="AF817" s="24"/>
      <c r="AG817" s="24"/>
      <c r="AH817" s="24"/>
    </row>
    <row r="818"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  <c r="AB818" s="24"/>
      <c r="AC818" s="24"/>
      <c r="AD818" s="24"/>
      <c r="AE818" s="24"/>
      <c r="AF818" s="24"/>
      <c r="AG818" s="24"/>
      <c r="AH818" s="24"/>
    </row>
    <row r="819"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  <c r="AA819" s="24"/>
      <c r="AB819" s="24"/>
      <c r="AC819" s="24"/>
      <c r="AD819" s="24"/>
      <c r="AE819" s="24"/>
      <c r="AF819" s="24"/>
      <c r="AG819" s="24"/>
      <c r="AH819" s="24"/>
    </row>
    <row r="820"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  <c r="AB820" s="24"/>
      <c r="AC820" s="24"/>
      <c r="AD820" s="24"/>
      <c r="AE820" s="24"/>
      <c r="AF820" s="24"/>
      <c r="AG820" s="24"/>
      <c r="AH820" s="24"/>
    </row>
    <row r="821"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  <c r="AA821" s="24"/>
      <c r="AB821" s="24"/>
      <c r="AC821" s="24"/>
      <c r="AD821" s="24"/>
      <c r="AE821" s="24"/>
      <c r="AF821" s="24"/>
      <c r="AG821" s="24"/>
      <c r="AH821" s="24"/>
    </row>
    <row r="822"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  <c r="AB822" s="24"/>
      <c r="AC822" s="24"/>
      <c r="AD822" s="24"/>
      <c r="AE822" s="24"/>
      <c r="AF822" s="24"/>
      <c r="AG822" s="24"/>
      <c r="AH822" s="24"/>
    </row>
    <row r="823"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  <c r="AB823" s="24"/>
      <c r="AC823" s="24"/>
      <c r="AD823" s="24"/>
      <c r="AE823" s="24"/>
      <c r="AF823" s="24"/>
      <c r="AG823" s="24"/>
      <c r="AH823" s="24"/>
    </row>
    <row r="824"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  <c r="AC824" s="24"/>
      <c r="AD824" s="24"/>
      <c r="AE824" s="24"/>
      <c r="AF824" s="24"/>
      <c r="AG824" s="24"/>
      <c r="AH824" s="24"/>
    </row>
    <row r="825"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  <c r="AA825" s="24"/>
      <c r="AB825" s="24"/>
      <c r="AC825" s="24"/>
      <c r="AD825" s="24"/>
      <c r="AE825" s="24"/>
      <c r="AF825" s="24"/>
      <c r="AG825" s="24"/>
      <c r="AH825" s="24"/>
    </row>
    <row r="826"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  <c r="AB826" s="24"/>
      <c r="AC826" s="24"/>
      <c r="AD826" s="24"/>
      <c r="AE826" s="24"/>
      <c r="AF826" s="24"/>
      <c r="AG826" s="24"/>
      <c r="AH826" s="24"/>
    </row>
    <row r="827"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  <c r="AA827" s="24"/>
      <c r="AB827" s="24"/>
      <c r="AC827" s="24"/>
      <c r="AD827" s="24"/>
      <c r="AE827" s="24"/>
      <c r="AF827" s="24"/>
      <c r="AG827" s="24"/>
      <c r="AH827" s="24"/>
    </row>
    <row r="828"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  <c r="AB828" s="24"/>
      <c r="AC828" s="24"/>
      <c r="AD828" s="24"/>
      <c r="AE828" s="24"/>
      <c r="AF828" s="24"/>
      <c r="AG828" s="24"/>
      <c r="AH828" s="24"/>
    </row>
    <row r="829"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  <c r="AA829" s="24"/>
      <c r="AB829" s="24"/>
      <c r="AC829" s="24"/>
      <c r="AD829" s="24"/>
      <c r="AE829" s="24"/>
      <c r="AF829" s="24"/>
      <c r="AG829" s="24"/>
      <c r="AH829" s="24"/>
    </row>
    <row r="830"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  <c r="AB830" s="24"/>
      <c r="AC830" s="24"/>
      <c r="AD830" s="24"/>
      <c r="AE830" s="24"/>
      <c r="AF830" s="24"/>
      <c r="AG830" s="24"/>
      <c r="AH830" s="24"/>
    </row>
    <row r="831"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  <c r="AA831" s="24"/>
      <c r="AB831" s="24"/>
      <c r="AC831" s="24"/>
      <c r="AD831" s="24"/>
      <c r="AE831" s="24"/>
      <c r="AF831" s="24"/>
      <c r="AG831" s="24"/>
      <c r="AH831" s="24"/>
    </row>
    <row r="832"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  <c r="AB832" s="24"/>
      <c r="AC832" s="24"/>
      <c r="AD832" s="24"/>
      <c r="AE832" s="24"/>
      <c r="AF832" s="24"/>
      <c r="AG832" s="24"/>
      <c r="AH832" s="24"/>
    </row>
    <row r="833"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  <c r="AA833" s="24"/>
      <c r="AB833" s="24"/>
      <c r="AC833" s="24"/>
      <c r="AD833" s="24"/>
      <c r="AE833" s="24"/>
      <c r="AF833" s="24"/>
      <c r="AG833" s="24"/>
      <c r="AH833" s="24"/>
    </row>
    <row r="834"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  <c r="AB834" s="24"/>
      <c r="AC834" s="24"/>
      <c r="AD834" s="24"/>
      <c r="AE834" s="24"/>
      <c r="AF834" s="24"/>
      <c r="AG834" s="24"/>
      <c r="AH834" s="24"/>
    </row>
    <row r="835"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  <c r="AA835" s="24"/>
      <c r="AB835" s="24"/>
      <c r="AC835" s="24"/>
      <c r="AD835" s="24"/>
      <c r="AE835" s="24"/>
      <c r="AF835" s="24"/>
      <c r="AG835" s="24"/>
      <c r="AH835" s="24"/>
    </row>
    <row r="836"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  <c r="AB836" s="24"/>
      <c r="AC836" s="24"/>
      <c r="AD836" s="24"/>
      <c r="AE836" s="24"/>
      <c r="AF836" s="24"/>
      <c r="AG836" s="24"/>
      <c r="AH836" s="24"/>
    </row>
    <row r="837"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  <c r="AA837" s="24"/>
      <c r="AB837" s="24"/>
      <c r="AC837" s="24"/>
      <c r="AD837" s="24"/>
      <c r="AE837" s="24"/>
      <c r="AF837" s="24"/>
      <c r="AG837" s="24"/>
      <c r="AH837" s="24"/>
    </row>
    <row r="838"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  <c r="AB838" s="24"/>
      <c r="AC838" s="24"/>
      <c r="AD838" s="24"/>
      <c r="AE838" s="24"/>
      <c r="AF838" s="24"/>
      <c r="AG838" s="24"/>
      <c r="AH838" s="24"/>
    </row>
    <row r="839"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  <c r="AB839" s="24"/>
      <c r="AC839" s="24"/>
      <c r="AD839" s="24"/>
      <c r="AE839" s="24"/>
      <c r="AF839" s="24"/>
      <c r="AG839" s="24"/>
      <c r="AH839" s="24"/>
    </row>
    <row r="840"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  <c r="AB840" s="24"/>
      <c r="AC840" s="24"/>
      <c r="AD840" s="24"/>
      <c r="AE840" s="24"/>
      <c r="AF840" s="24"/>
      <c r="AG840" s="24"/>
      <c r="AH840" s="24"/>
    </row>
    <row r="841"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  <c r="AA841" s="24"/>
      <c r="AB841" s="24"/>
      <c r="AC841" s="24"/>
      <c r="AD841" s="24"/>
      <c r="AE841" s="24"/>
      <c r="AF841" s="24"/>
      <c r="AG841" s="24"/>
      <c r="AH841" s="24"/>
    </row>
    <row r="842"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  <c r="AC842" s="24"/>
      <c r="AD842" s="24"/>
      <c r="AE842" s="24"/>
      <c r="AF842" s="24"/>
      <c r="AG842" s="24"/>
      <c r="AH842" s="24"/>
    </row>
    <row r="843"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  <c r="AA843" s="24"/>
      <c r="AB843" s="24"/>
      <c r="AC843" s="24"/>
      <c r="AD843" s="24"/>
      <c r="AE843" s="24"/>
      <c r="AF843" s="24"/>
      <c r="AG843" s="24"/>
      <c r="AH843" s="24"/>
    </row>
    <row r="844"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  <c r="AB844" s="24"/>
      <c r="AC844" s="24"/>
      <c r="AD844" s="24"/>
      <c r="AE844" s="24"/>
      <c r="AF844" s="24"/>
      <c r="AG844" s="24"/>
      <c r="AH844" s="24"/>
    </row>
    <row r="845"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  <c r="AA845" s="24"/>
      <c r="AB845" s="24"/>
      <c r="AC845" s="24"/>
      <c r="AD845" s="24"/>
      <c r="AE845" s="24"/>
      <c r="AF845" s="24"/>
      <c r="AG845" s="24"/>
      <c r="AH845" s="24"/>
    </row>
    <row r="846"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  <c r="AB846" s="24"/>
      <c r="AC846" s="24"/>
      <c r="AD846" s="24"/>
      <c r="AE846" s="24"/>
      <c r="AF846" s="24"/>
      <c r="AG846" s="24"/>
      <c r="AH846" s="24"/>
    </row>
    <row r="847"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  <c r="AA847" s="24"/>
      <c r="AB847" s="24"/>
      <c r="AC847" s="24"/>
      <c r="AD847" s="24"/>
      <c r="AE847" s="24"/>
      <c r="AF847" s="24"/>
      <c r="AG847" s="24"/>
      <c r="AH847" s="24"/>
    </row>
    <row r="848"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  <c r="AB848" s="24"/>
      <c r="AC848" s="24"/>
      <c r="AD848" s="24"/>
      <c r="AE848" s="24"/>
      <c r="AF848" s="24"/>
      <c r="AG848" s="24"/>
      <c r="AH848" s="24"/>
    </row>
    <row r="849"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  <c r="AA849" s="24"/>
      <c r="AB849" s="24"/>
      <c r="AC849" s="24"/>
      <c r="AD849" s="24"/>
      <c r="AE849" s="24"/>
      <c r="AF849" s="24"/>
      <c r="AG849" s="24"/>
      <c r="AH849" s="24"/>
    </row>
    <row r="850"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  <c r="AB850" s="24"/>
      <c r="AC850" s="24"/>
      <c r="AD850" s="24"/>
      <c r="AE850" s="24"/>
      <c r="AF850" s="24"/>
      <c r="AG850" s="24"/>
      <c r="AH850" s="24"/>
    </row>
    <row r="851"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  <c r="AA851" s="24"/>
      <c r="AB851" s="24"/>
      <c r="AC851" s="24"/>
      <c r="AD851" s="24"/>
      <c r="AE851" s="24"/>
      <c r="AF851" s="24"/>
      <c r="AG851" s="24"/>
      <c r="AH851" s="24"/>
    </row>
    <row r="852"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  <c r="AB852" s="24"/>
      <c r="AC852" s="24"/>
      <c r="AD852" s="24"/>
      <c r="AE852" s="24"/>
      <c r="AF852" s="24"/>
      <c r="AG852" s="24"/>
      <c r="AH852" s="24"/>
    </row>
    <row r="853"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  <c r="AA853" s="24"/>
      <c r="AB853" s="24"/>
      <c r="AC853" s="24"/>
      <c r="AD853" s="24"/>
      <c r="AE853" s="24"/>
      <c r="AF853" s="24"/>
      <c r="AG853" s="24"/>
      <c r="AH853" s="24"/>
    </row>
    <row r="854"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  <c r="AB854" s="24"/>
      <c r="AC854" s="24"/>
      <c r="AD854" s="24"/>
      <c r="AE854" s="24"/>
      <c r="AF854" s="24"/>
      <c r="AG854" s="24"/>
      <c r="AH854" s="24"/>
    </row>
    <row r="855"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  <c r="AA855" s="24"/>
      <c r="AB855" s="24"/>
      <c r="AC855" s="24"/>
      <c r="AD855" s="24"/>
      <c r="AE855" s="24"/>
      <c r="AF855" s="24"/>
      <c r="AG855" s="24"/>
      <c r="AH855" s="24"/>
    </row>
    <row r="856"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  <c r="AB856" s="24"/>
      <c r="AC856" s="24"/>
      <c r="AD856" s="24"/>
      <c r="AE856" s="24"/>
      <c r="AF856" s="24"/>
      <c r="AG856" s="24"/>
      <c r="AH856" s="24"/>
    </row>
    <row r="857"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  <c r="AA857" s="24"/>
      <c r="AB857" s="24"/>
      <c r="AC857" s="24"/>
      <c r="AD857" s="24"/>
      <c r="AE857" s="24"/>
      <c r="AF857" s="24"/>
      <c r="AG857" s="24"/>
      <c r="AH857" s="24"/>
    </row>
    <row r="858"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  <c r="AB858" s="24"/>
      <c r="AC858" s="24"/>
      <c r="AD858" s="24"/>
      <c r="AE858" s="24"/>
      <c r="AF858" s="24"/>
      <c r="AG858" s="24"/>
      <c r="AH858" s="24"/>
    </row>
    <row r="859"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  <c r="AA859" s="24"/>
      <c r="AB859" s="24"/>
      <c r="AC859" s="24"/>
      <c r="AD859" s="24"/>
      <c r="AE859" s="24"/>
      <c r="AF859" s="24"/>
      <c r="AG859" s="24"/>
      <c r="AH859" s="24"/>
    </row>
    <row r="860"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  <c r="AC860" s="24"/>
      <c r="AD860" s="24"/>
      <c r="AE860" s="24"/>
      <c r="AF860" s="24"/>
      <c r="AG860" s="24"/>
      <c r="AH860" s="24"/>
    </row>
    <row r="861"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  <c r="AA861" s="24"/>
      <c r="AB861" s="24"/>
      <c r="AC861" s="24"/>
      <c r="AD861" s="24"/>
      <c r="AE861" s="24"/>
      <c r="AF861" s="24"/>
      <c r="AG861" s="24"/>
      <c r="AH861" s="24"/>
    </row>
    <row r="862"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  <c r="AB862" s="24"/>
      <c r="AC862" s="24"/>
      <c r="AD862" s="24"/>
      <c r="AE862" s="24"/>
      <c r="AF862" s="24"/>
      <c r="AG862" s="24"/>
      <c r="AH862" s="24"/>
    </row>
    <row r="863"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  <c r="AB863" s="24"/>
      <c r="AC863" s="24"/>
      <c r="AD863" s="24"/>
      <c r="AE863" s="24"/>
      <c r="AF863" s="24"/>
      <c r="AG863" s="24"/>
      <c r="AH863" s="24"/>
    </row>
    <row r="864"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  <c r="AB864" s="24"/>
      <c r="AC864" s="24"/>
      <c r="AD864" s="24"/>
      <c r="AE864" s="24"/>
      <c r="AF864" s="24"/>
      <c r="AG864" s="24"/>
      <c r="AH864" s="24"/>
    </row>
    <row r="865"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  <c r="AB865" s="24"/>
      <c r="AC865" s="24"/>
      <c r="AD865" s="24"/>
      <c r="AE865" s="24"/>
      <c r="AF865" s="24"/>
      <c r="AG865" s="24"/>
      <c r="AH865" s="24"/>
    </row>
    <row r="866"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  <c r="AC866" s="24"/>
      <c r="AD866" s="24"/>
      <c r="AE866" s="24"/>
      <c r="AF866" s="24"/>
      <c r="AG866" s="24"/>
      <c r="AH866" s="24"/>
    </row>
    <row r="867"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  <c r="AB867" s="24"/>
      <c r="AC867" s="24"/>
      <c r="AD867" s="24"/>
      <c r="AE867" s="24"/>
      <c r="AF867" s="24"/>
      <c r="AG867" s="24"/>
      <c r="AH867" s="24"/>
    </row>
    <row r="868"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  <c r="AB868" s="24"/>
      <c r="AC868" s="24"/>
      <c r="AD868" s="24"/>
      <c r="AE868" s="24"/>
      <c r="AF868" s="24"/>
      <c r="AG868" s="24"/>
      <c r="AH868" s="24"/>
    </row>
    <row r="869"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  <c r="AA869" s="24"/>
      <c r="AB869" s="24"/>
      <c r="AC869" s="24"/>
      <c r="AD869" s="24"/>
      <c r="AE869" s="24"/>
      <c r="AF869" s="24"/>
      <c r="AG869" s="24"/>
      <c r="AH869" s="24"/>
    </row>
    <row r="870"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  <c r="AB870" s="24"/>
      <c r="AC870" s="24"/>
      <c r="AD870" s="24"/>
      <c r="AE870" s="24"/>
      <c r="AF870" s="24"/>
      <c r="AG870" s="24"/>
      <c r="AH870" s="24"/>
    </row>
    <row r="871"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  <c r="AA871" s="24"/>
      <c r="AB871" s="24"/>
      <c r="AC871" s="24"/>
      <c r="AD871" s="24"/>
      <c r="AE871" s="24"/>
      <c r="AF871" s="24"/>
      <c r="AG871" s="24"/>
      <c r="AH871" s="24"/>
    </row>
    <row r="872"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  <c r="AC872" s="24"/>
      <c r="AD872" s="24"/>
      <c r="AE872" s="24"/>
      <c r="AF872" s="24"/>
      <c r="AG872" s="24"/>
      <c r="AH872" s="24"/>
    </row>
    <row r="873"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  <c r="AA873" s="24"/>
      <c r="AB873" s="24"/>
      <c r="AC873" s="24"/>
      <c r="AD873" s="24"/>
      <c r="AE873" s="24"/>
      <c r="AF873" s="24"/>
      <c r="AG873" s="24"/>
      <c r="AH873" s="24"/>
    </row>
    <row r="874"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  <c r="AB874" s="24"/>
      <c r="AC874" s="24"/>
      <c r="AD874" s="24"/>
      <c r="AE874" s="24"/>
      <c r="AF874" s="24"/>
      <c r="AG874" s="24"/>
      <c r="AH874" s="24"/>
    </row>
    <row r="875"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  <c r="AB875" s="24"/>
      <c r="AC875" s="24"/>
      <c r="AD875" s="24"/>
      <c r="AE875" s="24"/>
      <c r="AF875" s="24"/>
      <c r="AG875" s="24"/>
      <c r="AH875" s="24"/>
    </row>
    <row r="876"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  <c r="AB876" s="24"/>
      <c r="AC876" s="24"/>
      <c r="AD876" s="24"/>
      <c r="AE876" s="24"/>
      <c r="AF876" s="24"/>
      <c r="AG876" s="24"/>
      <c r="AH876" s="24"/>
    </row>
    <row r="877"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  <c r="AA877" s="24"/>
      <c r="AB877" s="24"/>
      <c r="AC877" s="24"/>
      <c r="AD877" s="24"/>
      <c r="AE877" s="24"/>
      <c r="AF877" s="24"/>
      <c r="AG877" s="24"/>
      <c r="AH877" s="24"/>
    </row>
    <row r="878"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  <c r="AB878" s="24"/>
      <c r="AC878" s="24"/>
      <c r="AD878" s="24"/>
      <c r="AE878" s="24"/>
      <c r="AF878" s="24"/>
      <c r="AG878" s="24"/>
      <c r="AH878" s="24"/>
    </row>
    <row r="879"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  <c r="AA879" s="24"/>
      <c r="AB879" s="24"/>
      <c r="AC879" s="24"/>
      <c r="AD879" s="24"/>
      <c r="AE879" s="24"/>
      <c r="AF879" s="24"/>
      <c r="AG879" s="24"/>
      <c r="AH879" s="24"/>
    </row>
    <row r="880"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  <c r="AB880" s="24"/>
      <c r="AC880" s="24"/>
      <c r="AD880" s="24"/>
      <c r="AE880" s="24"/>
      <c r="AF880" s="24"/>
      <c r="AG880" s="24"/>
      <c r="AH880" s="24"/>
    </row>
    <row r="881"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  <c r="AA881" s="24"/>
      <c r="AB881" s="24"/>
      <c r="AC881" s="24"/>
      <c r="AD881" s="24"/>
      <c r="AE881" s="24"/>
      <c r="AF881" s="24"/>
      <c r="AG881" s="24"/>
      <c r="AH881" s="24"/>
    </row>
    <row r="882"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  <c r="AB882" s="24"/>
      <c r="AC882" s="24"/>
      <c r="AD882" s="24"/>
      <c r="AE882" s="24"/>
      <c r="AF882" s="24"/>
      <c r="AG882" s="24"/>
      <c r="AH882" s="24"/>
    </row>
    <row r="883"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  <c r="AA883" s="24"/>
      <c r="AB883" s="24"/>
      <c r="AC883" s="24"/>
      <c r="AD883" s="24"/>
      <c r="AE883" s="24"/>
      <c r="AF883" s="24"/>
      <c r="AG883" s="24"/>
      <c r="AH883" s="24"/>
    </row>
    <row r="884"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  <c r="AB884" s="24"/>
      <c r="AC884" s="24"/>
      <c r="AD884" s="24"/>
      <c r="AE884" s="24"/>
      <c r="AF884" s="24"/>
      <c r="AG884" s="24"/>
      <c r="AH884" s="24"/>
    </row>
    <row r="885"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  <c r="AA885" s="24"/>
      <c r="AB885" s="24"/>
      <c r="AC885" s="24"/>
      <c r="AD885" s="24"/>
      <c r="AE885" s="24"/>
      <c r="AF885" s="24"/>
      <c r="AG885" s="24"/>
      <c r="AH885" s="24"/>
    </row>
    <row r="886"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  <c r="AB886" s="24"/>
      <c r="AC886" s="24"/>
      <c r="AD886" s="24"/>
      <c r="AE886" s="24"/>
      <c r="AF886" s="24"/>
      <c r="AG886" s="24"/>
      <c r="AH886" s="24"/>
    </row>
    <row r="887"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  <c r="AA887" s="24"/>
      <c r="AB887" s="24"/>
      <c r="AC887" s="24"/>
      <c r="AD887" s="24"/>
      <c r="AE887" s="24"/>
      <c r="AF887" s="24"/>
      <c r="AG887" s="24"/>
      <c r="AH887" s="24"/>
    </row>
    <row r="888"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  <c r="AB888" s="24"/>
      <c r="AC888" s="24"/>
      <c r="AD888" s="24"/>
      <c r="AE888" s="24"/>
      <c r="AF888" s="24"/>
      <c r="AG888" s="24"/>
      <c r="AH888" s="24"/>
    </row>
    <row r="889"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  <c r="AA889" s="24"/>
      <c r="AB889" s="24"/>
      <c r="AC889" s="24"/>
      <c r="AD889" s="24"/>
      <c r="AE889" s="24"/>
      <c r="AF889" s="24"/>
      <c r="AG889" s="24"/>
      <c r="AH889" s="24"/>
    </row>
    <row r="890"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  <c r="AC890" s="24"/>
      <c r="AD890" s="24"/>
      <c r="AE890" s="24"/>
      <c r="AF890" s="24"/>
      <c r="AG890" s="24"/>
      <c r="AH890" s="24"/>
    </row>
    <row r="891"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  <c r="AA891" s="24"/>
      <c r="AB891" s="24"/>
      <c r="AC891" s="24"/>
      <c r="AD891" s="24"/>
      <c r="AE891" s="24"/>
      <c r="AF891" s="24"/>
      <c r="AG891" s="24"/>
      <c r="AH891" s="24"/>
    </row>
    <row r="892"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  <c r="AB892" s="24"/>
      <c r="AC892" s="24"/>
      <c r="AD892" s="24"/>
      <c r="AE892" s="24"/>
      <c r="AF892" s="24"/>
      <c r="AG892" s="24"/>
      <c r="AH892" s="24"/>
    </row>
    <row r="893"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  <c r="AA893" s="24"/>
      <c r="AB893" s="24"/>
      <c r="AC893" s="24"/>
      <c r="AD893" s="24"/>
      <c r="AE893" s="24"/>
      <c r="AF893" s="24"/>
      <c r="AG893" s="24"/>
      <c r="AH893" s="24"/>
    </row>
    <row r="894"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  <c r="AB894" s="24"/>
      <c r="AC894" s="24"/>
      <c r="AD894" s="24"/>
      <c r="AE894" s="24"/>
      <c r="AF894" s="24"/>
      <c r="AG894" s="24"/>
      <c r="AH894" s="24"/>
    </row>
    <row r="895"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  <c r="AA895" s="24"/>
      <c r="AB895" s="24"/>
      <c r="AC895" s="24"/>
      <c r="AD895" s="24"/>
      <c r="AE895" s="24"/>
      <c r="AF895" s="24"/>
      <c r="AG895" s="24"/>
      <c r="AH895" s="24"/>
    </row>
    <row r="896"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  <c r="AB896" s="24"/>
      <c r="AC896" s="24"/>
      <c r="AD896" s="24"/>
      <c r="AE896" s="24"/>
      <c r="AF896" s="24"/>
      <c r="AG896" s="24"/>
      <c r="AH896" s="24"/>
    </row>
    <row r="897"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  <c r="AA897" s="24"/>
      <c r="AB897" s="24"/>
      <c r="AC897" s="24"/>
      <c r="AD897" s="24"/>
      <c r="AE897" s="24"/>
      <c r="AF897" s="24"/>
      <c r="AG897" s="24"/>
      <c r="AH897" s="24"/>
    </row>
    <row r="898"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  <c r="AB898" s="24"/>
      <c r="AC898" s="24"/>
      <c r="AD898" s="24"/>
      <c r="AE898" s="24"/>
      <c r="AF898" s="24"/>
      <c r="AG898" s="24"/>
      <c r="AH898" s="24"/>
    </row>
    <row r="899"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  <c r="AA899" s="24"/>
      <c r="AB899" s="24"/>
      <c r="AC899" s="24"/>
      <c r="AD899" s="24"/>
      <c r="AE899" s="24"/>
      <c r="AF899" s="24"/>
      <c r="AG899" s="24"/>
      <c r="AH899" s="24"/>
    </row>
    <row r="900"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  <c r="AB900" s="24"/>
      <c r="AC900" s="24"/>
      <c r="AD900" s="24"/>
      <c r="AE900" s="24"/>
      <c r="AF900" s="24"/>
      <c r="AG900" s="24"/>
      <c r="AH900" s="24"/>
    </row>
    <row r="901"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  <c r="AA901" s="24"/>
      <c r="AB901" s="24"/>
      <c r="AC901" s="24"/>
      <c r="AD901" s="24"/>
      <c r="AE901" s="24"/>
      <c r="AF901" s="24"/>
      <c r="AG901" s="24"/>
      <c r="AH901" s="24"/>
    </row>
    <row r="902"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  <c r="AB902" s="24"/>
      <c r="AC902" s="24"/>
      <c r="AD902" s="24"/>
      <c r="AE902" s="24"/>
      <c r="AF902" s="24"/>
      <c r="AG902" s="24"/>
      <c r="AH902" s="24"/>
    </row>
    <row r="903"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  <c r="AA903" s="24"/>
      <c r="AB903" s="24"/>
      <c r="AC903" s="24"/>
      <c r="AD903" s="24"/>
      <c r="AE903" s="24"/>
      <c r="AF903" s="24"/>
      <c r="AG903" s="24"/>
      <c r="AH903" s="24"/>
    </row>
    <row r="904"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  <c r="AB904" s="24"/>
      <c r="AC904" s="24"/>
      <c r="AD904" s="24"/>
      <c r="AE904" s="24"/>
      <c r="AF904" s="24"/>
      <c r="AG904" s="24"/>
      <c r="AH904" s="24"/>
    </row>
    <row r="905"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  <c r="AA905" s="24"/>
      <c r="AB905" s="24"/>
      <c r="AC905" s="24"/>
      <c r="AD905" s="24"/>
      <c r="AE905" s="24"/>
      <c r="AF905" s="24"/>
      <c r="AG905" s="24"/>
      <c r="AH905" s="24"/>
    </row>
    <row r="906"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  <c r="AB906" s="24"/>
      <c r="AC906" s="24"/>
      <c r="AD906" s="24"/>
      <c r="AE906" s="24"/>
      <c r="AF906" s="24"/>
      <c r="AG906" s="24"/>
      <c r="AH906" s="24"/>
    </row>
    <row r="907"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  <c r="AA907" s="24"/>
      <c r="AB907" s="24"/>
      <c r="AC907" s="24"/>
      <c r="AD907" s="24"/>
      <c r="AE907" s="24"/>
      <c r="AF907" s="24"/>
      <c r="AG907" s="24"/>
      <c r="AH907" s="24"/>
    </row>
    <row r="908"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  <c r="AB908" s="24"/>
      <c r="AC908" s="24"/>
      <c r="AD908" s="24"/>
      <c r="AE908" s="24"/>
      <c r="AF908" s="24"/>
      <c r="AG908" s="24"/>
      <c r="AH908" s="24"/>
    </row>
    <row r="909"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  <c r="AA909" s="24"/>
      <c r="AB909" s="24"/>
      <c r="AC909" s="24"/>
      <c r="AD909" s="24"/>
      <c r="AE909" s="24"/>
      <c r="AF909" s="24"/>
      <c r="AG909" s="24"/>
      <c r="AH909" s="24"/>
    </row>
    <row r="910"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  <c r="AB910" s="24"/>
      <c r="AC910" s="24"/>
      <c r="AD910" s="24"/>
      <c r="AE910" s="24"/>
      <c r="AF910" s="24"/>
      <c r="AG910" s="24"/>
      <c r="AH910" s="24"/>
    </row>
    <row r="911"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  <c r="AA911" s="24"/>
      <c r="AB911" s="24"/>
      <c r="AC911" s="24"/>
      <c r="AD911" s="24"/>
      <c r="AE911" s="24"/>
      <c r="AF911" s="24"/>
      <c r="AG911" s="24"/>
      <c r="AH911" s="24"/>
    </row>
    <row r="912"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  <c r="AB912" s="24"/>
      <c r="AC912" s="24"/>
      <c r="AD912" s="24"/>
      <c r="AE912" s="24"/>
      <c r="AF912" s="24"/>
      <c r="AG912" s="24"/>
      <c r="AH912" s="24"/>
    </row>
    <row r="913"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  <c r="AA913" s="24"/>
      <c r="AB913" s="24"/>
      <c r="AC913" s="24"/>
      <c r="AD913" s="24"/>
      <c r="AE913" s="24"/>
      <c r="AF913" s="24"/>
      <c r="AG913" s="24"/>
      <c r="AH913" s="24"/>
    </row>
    <row r="914"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  <c r="AB914" s="24"/>
      <c r="AC914" s="24"/>
      <c r="AD914" s="24"/>
      <c r="AE914" s="24"/>
      <c r="AF914" s="24"/>
      <c r="AG914" s="24"/>
      <c r="AH914" s="24"/>
    </row>
    <row r="915"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  <c r="AA915" s="24"/>
      <c r="AB915" s="24"/>
      <c r="AC915" s="24"/>
      <c r="AD915" s="24"/>
      <c r="AE915" s="24"/>
      <c r="AF915" s="24"/>
      <c r="AG915" s="24"/>
      <c r="AH915" s="24"/>
    </row>
    <row r="916"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  <c r="AB916" s="24"/>
      <c r="AC916" s="24"/>
      <c r="AD916" s="24"/>
      <c r="AE916" s="24"/>
      <c r="AF916" s="24"/>
      <c r="AG916" s="24"/>
      <c r="AH916" s="24"/>
    </row>
    <row r="917"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  <c r="AA917" s="24"/>
      <c r="AB917" s="24"/>
      <c r="AC917" s="24"/>
      <c r="AD917" s="24"/>
      <c r="AE917" s="24"/>
      <c r="AF917" s="24"/>
      <c r="AG917" s="24"/>
      <c r="AH917" s="24"/>
    </row>
    <row r="918"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  <c r="AB918" s="24"/>
      <c r="AC918" s="24"/>
      <c r="AD918" s="24"/>
      <c r="AE918" s="24"/>
      <c r="AF918" s="24"/>
      <c r="AG918" s="24"/>
      <c r="AH918" s="24"/>
    </row>
    <row r="919"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  <c r="AA919" s="24"/>
      <c r="AB919" s="24"/>
      <c r="AC919" s="24"/>
      <c r="AD919" s="24"/>
      <c r="AE919" s="24"/>
      <c r="AF919" s="24"/>
      <c r="AG919" s="24"/>
      <c r="AH919" s="24"/>
    </row>
    <row r="920"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  <c r="AB920" s="24"/>
      <c r="AC920" s="24"/>
      <c r="AD920" s="24"/>
      <c r="AE920" s="24"/>
      <c r="AF920" s="24"/>
      <c r="AG920" s="24"/>
      <c r="AH920" s="24"/>
    </row>
    <row r="921"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  <c r="AB921" s="24"/>
      <c r="AC921" s="24"/>
      <c r="AD921" s="24"/>
      <c r="AE921" s="24"/>
      <c r="AF921" s="24"/>
      <c r="AG921" s="24"/>
      <c r="AH921" s="24"/>
    </row>
    <row r="922"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  <c r="AB922" s="24"/>
      <c r="AC922" s="24"/>
      <c r="AD922" s="24"/>
      <c r="AE922" s="24"/>
      <c r="AF922" s="24"/>
      <c r="AG922" s="24"/>
      <c r="AH922" s="24"/>
    </row>
    <row r="923"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  <c r="AA923" s="24"/>
      <c r="AB923" s="24"/>
      <c r="AC923" s="24"/>
      <c r="AD923" s="24"/>
      <c r="AE923" s="24"/>
      <c r="AF923" s="24"/>
      <c r="AG923" s="24"/>
      <c r="AH923" s="24"/>
    </row>
    <row r="924"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  <c r="AB924" s="24"/>
      <c r="AC924" s="24"/>
      <c r="AD924" s="24"/>
      <c r="AE924" s="24"/>
      <c r="AF924" s="24"/>
      <c r="AG924" s="24"/>
      <c r="AH924" s="24"/>
    </row>
    <row r="925"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  <c r="AA925" s="24"/>
      <c r="AB925" s="24"/>
      <c r="AC925" s="24"/>
      <c r="AD925" s="24"/>
      <c r="AE925" s="24"/>
      <c r="AF925" s="24"/>
      <c r="AG925" s="24"/>
      <c r="AH925" s="24"/>
    </row>
    <row r="926"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  <c r="AB926" s="24"/>
      <c r="AC926" s="24"/>
      <c r="AD926" s="24"/>
      <c r="AE926" s="24"/>
      <c r="AF926" s="24"/>
      <c r="AG926" s="24"/>
      <c r="AH926" s="24"/>
    </row>
    <row r="927"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  <c r="AA927" s="24"/>
      <c r="AB927" s="24"/>
      <c r="AC927" s="24"/>
      <c r="AD927" s="24"/>
      <c r="AE927" s="24"/>
      <c r="AF927" s="24"/>
      <c r="AG927" s="24"/>
      <c r="AH927" s="24"/>
    </row>
    <row r="928"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  <c r="AA928" s="24"/>
      <c r="AB928" s="24"/>
      <c r="AC928" s="24"/>
      <c r="AD928" s="24"/>
      <c r="AE928" s="24"/>
      <c r="AF928" s="24"/>
      <c r="AG928" s="24"/>
      <c r="AH928" s="24"/>
    </row>
    <row r="929"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  <c r="AA929" s="24"/>
      <c r="AB929" s="24"/>
      <c r="AC929" s="24"/>
      <c r="AD929" s="24"/>
      <c r="AE929" s="24"/>
      <c r="AF929" s="24"/>
      <c r="AG929" s="24"/>
      <c r="AH929" s="24"/>
    </row>
    <row r="930"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  <c r="AA930" s="24"/>
      <c r="AB930" s="24"/>
      <c r="AC930" s="24"/>
      <c r="AD930" s="24"/>
      <c r="AE930" s="24"/>
      <c r="AF930" s="24"/>
      <c r="AG930" s="24"/>
      <c r="AH930" s="24"/>
    </row>
    <row r="931"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  <c r="AA931" s="24"/>
      <c r="AB931" s="24"/>
      <c r="AC931" s="24"/>
      <c r="AD931" s="24"/>
      <c r="AE931" s="24"/>
      <c r="AF931" s="24"/>
      <c r="AG931" s="24"/>
      <c r="AH931" s="24"/>
    </row>
    <row r="932"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  <c r="AA932" s="24"/>
      <c r="AB932" s="24"/>
      <c r="AC932" s="24"/>
      <c r="AD932" s="24"/>
      <c r="AE932" s="24"/>
      <c r="AF932" s="24"/>
      <c r="AG932" s="24"/>
      <c r="AH932" s="24"/>
    </row>
    <row r="933"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  <c r="AA933" s="24"/>
      <c r="AB933" s="24"/>
      <c r="AC933" s="24"/>
      <c r="AD933" s="24"/>
      <c r="AE933" s="24"/>
      <c r="AF933" s="24"/>
      <c r="AG933" s="24"/>
      <c r="AH933" s="24"/>
    </row>
    <row r="934"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  <c r="AB934" s="24"/>
      <c r="AC934" s="24"/>
      <c r="AD934" s="24"/>
      <c r="AE934" s="24"/>
      <c r="AF934" s="24"/>
      <c r="AG934" s="24"/>
      <c r="AH934" s="24"/>
    </row>
    <row r="935"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  <c r="AA935" s="24"/>
      <c r="AB935" s="24"/>
      <c r="AC935" s="24"/>
      <c r="AD935" s="24"/>
      <c r="AE935" s="24"/>
      <c r="AF935" s="24"/>
      <c r="AG935" s="24"/>
      <c r="AH935" s="24"/>
    </row>
    <row r="936"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  <c r="AA936" s="24"/>
      <c r="AB936" s="24"/>
      <c r="AC936" s="24"/>
      <c r="AD936" s="24"/>
      <c r="AE936" s="24"/>
      <c r="AF936" s="24"/>
      <c r="AG936" s="24"/>
      <c r="AH936" s="24"/>
    </row>
    <row r="937"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  <c r="AA937" s="24"/>
      <c r="AB937" s="24"/>
      <c r="AC937" s="24"/>
      <c r="AD937" s="24"/>
      <c r="AE937" s="24"/>
      <c r="AF937" s="24"/>
      <c r="AG937" s="24"/>
      <c r="AH937" s="24"/>
    </row>
    <row r="938"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  <c r="AA938" s="24"/>
      <c r="AB938" s="24"/>
      <c r="AC938" s="24"/>
      <c r="AD938" s="24"/>
      <c r="AE938" s="24"/>
      <c r="AF938" s="24"/>
      <c r="AG938" s="24"/>
      <c r="AH938" s="24"/>
    </row>
    <row r="939"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  <c r="AA939" s="24"/>
      <c r="AB939" s="24"/>
      <c r="AC939" s="24"/>
      <c r="AD939" s="24"/>
      <c r="AE939" s="24"/>
      <c r="AF939" s="24"/>
      <c r="AG939" s="24"/>
      <c r="AH939" s="24"/>
    </row>
    <row r="940"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  <c r="AA940" s="24"/>
      <c r="AB940" s="24"/>
      <c r="AC940" s="24"/>
      <c r="AD940" s="24"/>
      <c r="AE940" s="24"/>
      <c r="AF940" s="24"/>
      <c r="AG940" s="24"/>
      <c r="AH940" s="24"/>
    </row>
    <row r="941"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  <c r="AA941" s="24"/>
      <c r="AB941" s="24"/>
      <c r="AC941" s="24"/>
      <c r="AD941" s="24"/>
      <c r="AE941" s="24"/>
      <c r="AF941" s="24"/>
      <c r="AG941" s="24"/>
      <c r="AH941" s="24"/>
    </row>
    <row r="942"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  <c r="AA942" s="24"/>
      <c r="AB942" s="24"/>
      <c r="AC942" s="24"/>
      <c r="AD942" s="24"/>
      <c r="AE942" s="24"/>
      <c r="AF942" s="24"/>
      <c r="AG942" s="24"/>
      <c r="AH942" s="24"/>
    </row>
    <row r="943"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  <c r="AA943" s="24"/>
      <c r="AB943" s="24"/>
      <c r="AC943" s="24"/>
      <c r="AD943" s="24"/>
      <c r="AE943" s="24"/>
      <c r="AF943" s="24"/>
      <c r="AG943" s="24"/>
      <c r="AH943" s="24"/>
    </row>
    <row r="944"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  <c r="AA944" s="24"/>
      <c r="AB944" s="24"/>
      <c r="AC944" s="24"/>
      <c r="AD944" s="24"/>
      <c r="AE944" s="24"/>
      <c r="AF944" s="24"/>
      <c r="AG944" s="24"/>
      <c r="AH944" s="24"/>
    </row>
    <row r="945"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  <c r="AA945" s="24"/>
      <c r="AB945" s="24"/>
      <c r="AC945" s="24"/>
      <c r="AD945" s="24"/>
      <c r="AE945" s="24"/>
      <c r="AF945" s="24"/>
      <c r="AG945" s="24"/>
      <c r="AH945" s="24"/>
    </row>
    <row r="946"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  <c r="AA946" s="24"/>
      <c r="AB946" s="24"/>
      <c r="AC946" s="24"/>
      <c r="AD946" s="24"/>
      <c r="AE946" s="24"/>
      <c r="AF946" s="24"/>
      <c r="AG946" s="24"/>
      <c r="AH946" s="24"/>
    </row>
    <row r="947"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  <c r="AA947" s="24"/>
      <c r="AB947" s="24"/>
      <c r="AC947" s="24"/>
      <c r="AD947" s="24"/>
      <c r="AE947" s="24"/>
      <c r="AF947" s="24"/>
      <c r="AG947" s="24"/>
      <c r="AH947" s="24"/>
    </row>
    <row r="948"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  <c r="AA948" s="24"/>
      <c r="AB948" s="24"/>
      <c r="AC948" s="24"/>
      <c r="AD948" s="24"/>
      <c r="AE948" s="24"/>
      <c r="AF948" s="24"/>
      <c r="AG948" s="24"/>
      <c r="AH948" s="24"/>
    </row>
    <row r="949"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  <c r="AA949" s="24"/>
      <c r="AB949" s="24"/>
      <c r="AC949" s="24"/>
      <c r="AD949" s="24"/>
      <c r="AE949" s="24"/>
      <c r="AF949" s="24"/>
      <c r="AG949" s="24"/>
      <c r="AH949" s="24"/>
    </row>
    <row r="950"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  <c r="AA950" s="24"/>
      <c r="AB950" s="24"/>
      <c r="AC950" s="24"/>
      <c r="AD950" s="24"/>
      <c r="AE950" s="24"/>
      <c r="AF950" s="24"/>
      <c r="AG950" s="24"/>
      <c r="AH950" s="24"/>
    </row>
    <row r="951"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  <c r="AA951" s="24"/>
      <c r="AB951" s="24"/>
      <c r="AC951" s="24"/>
      <c r="AD951" s="24"/>
      <c r="AE951" s="24"/>
      <c r="AF951" s="24"/>
      <c r="AG951" s="24"/>
      <c r="AH951" s="24"/>
    </row>
    <row r="952"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  <c r="AA952" s="24"/>
      <c r="AB952" s="24"/>
      <c r="AC952" s="24"/>
      <c r="AD952" s="24"/>
      <c r="AE952" s="24"/>
      <c r="AF952" s="24"/>
      <c r="AG952" s="24"/>
      <c r="AH952" s="24"/>
    </row>
    <row r="953"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  <c r="AA953" s="24"/>
      <c r="AB953" s="24"/>
      <c r="AC953" s="24"/>
      <c r="AD953" s="24"/>
      <c r="AE953" s="24"/>
      <c r="AF953" s="24"/>
      <c r="AG953" s="24"/>
      <c r="AH953" s="24"/>
    </row>
    <row r="954"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  <c r="AA954" s="24"/>
      <c r="AB954" s="24"/>
      <c r="AC954" s="24"/>
      <c r="AD954" s="24"/>
      <c r="AE954" s="24"/>
      <c r="AF954" s="24"/>
      <c r="AG954" s="24"/>
      <c r="AH954" s="24"/>
    </row>
    <row r="955"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  <c r="AA955" s="24"/>
      <c r="AB955" s="24"/>
      <c r="AC955" s="24"/>
      <c r="AD955" s="24"/>
      <c r="AE955" s="24"/>
      <c r="AF955" s="24"/>
      <c r="AG955" s="24"/>
      <c r="AH955" s="24"/>
    </row>
    <row r="956"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  <c r="AA956" s="24"/>
      <c r="AB956" s="24"/>
      <c r="AC956" s="24"/>
      <c r="AD956" s="24"/>
      <c r="AE956" s="24"/>
      <c r="AF956" s="24"/>
      <c r="AG956" s="24"/>
      <c r="AH956" s="24"/>
    </row>
    <row r="957"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  <c r="AA957" s="24"/>
      <c r="AB957" s="24"/>
      <c r="AC957" s="24"/>
      <c r="AD957" s="24"/>
      <c r="AE957" s="24"/>
      <c r="AF957" s="24"/>
      <c r="AG957" s="24"/>
      <c r="AH957" s="24"/>
    </row>
    <row r="958"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  <c r="AA958" s="24"/>
      <c r="AB958" s="24"/>
      <c r="AC958" s="24"/>
      <c r="AD958" s="24"/>
      <c r="AE958" s="24"/>
      <c r="AF958" s="24"/>
      <c r="AG958" s="24"/>
      <c r="AH958" s="24"/>
    </row>
    <row r="959"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  <c r="AA959" s="24"/>
      <c r="AB959" s="24"/>
      <c r="AC959" s="24"/>
      <c r="AD959" s="24"/>
      <c r="AE959" s="24"/>
      <c r="AF959" s="24"/>
      <c r="AG959" s="24"/>
      <c r="AH959" s="24"/>
    </row>
    <row r="960"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  <c r="AA960" s="24"/>
      <c r="AB960" s="24"/>
      <c r="AC960" s="24"/>
      <c r="AD960" s="24"/>
      <c r="AE960" s="24"/>
      <c r="AF960" s="24"/>
      <c r="AG960" s="24"/>
      <c r="AH960" s="24"/>
    </row>
    <row r="961"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  <c r="AA961" s="24"/>
      <c r="AB961" s="24"/>
      <c r="AC961" s="24"/>
      <c r="AD961" s="24"/>
      <c r="AE961" s="24"/>
      <c r="AF961" s="24"/>
      <c r="AG961" s="24"/>
      <c r="AH961" s="24"/>
    </row>
    <row r="962"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  <c r="AA962" s="24"/>
      <c r="AB962" s="24"/>
      <c r="AC962" s="24"/>
      <c r="AD962" s="24"/>
      <c r="AE962" s="24"/>
      <c r="AF962" s="24"/>
      <c r="AG962" s="24"/>
      <c r="AH962" s="24"/>
    </row>
    <row r="963"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  <c r="AA963" s="24"/>
      <c r="AB963" s="24"/>
      <c r="AC963" s="24"/>
      <c r="AD963" s="24"/>
      <c r="AE963" s="24"/>
      <c r="AF963" s="24"/>
      <c r="AG963" s="24"/>
      <c r="AH963" s="24"/>
    </row>
    <row r="964"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  <c r="AA964" s="24"/>
      <c r="AB964" s="24"/>
      <c r="AC964" s="24"/>
      <c r="AD964" s="24"/>
      <c r="AE964" s="24"/>
      <c r="AF964" s="24"/>
      <c r="AG964" s="24"/>
      <c r="AH964" s="24"/>
    </row>
    <row r="965"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  <c r="AA965" s="24"/>
      <c r="AB965" s="24"/>
      <c r="AC965" s="24"/>
      <c r="AD965" s="24"/>
      <c r="AE965" s="24"/>
      <c r="AF965" s="24"/>
      <c r="AG965" s="24"/>
      <c r="AH965" s="24"/>
    </row>
    <row r="966"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  <c r="AA966" s="24"/>
      <c r="AB966" s="24"/>
      <c r="AC966" s="24"/>
      <c r="AD966" s="24"/>
      <c r="AE966" s="24"/>
      <c r="AF966" s="24"/>
      <c r="AG966" s="24"/>
      <c r="AH966" s="24"/>
    </row>
    <row r="967"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  <c r="AA967" s="24"/>
      <c r="AB967" s="24"/>
      <c r="AC967" s="24"/>
      <c r="AD967" s="24"/>
      <c r="AE967" s="24"/>
      <c r="AF967" s="24"/>
      <c r="AG967" s="24"/>
      <c r="AH967" s="24"/>
    </row>
    <row r="968"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  <c r="AA968" s="24"/>
      <c r="AB968" s="24"/>
      <c r="AC968" s="24"/>
      <c r="AD968" s="24"/>
      <c r="AE968" s="24"/>
      <c r="AF968" s="24"/>
      <c r="AG968" s="24"/>
      <c r="AH968" s="24"/>
    </row>
    <row r="969"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  <c r="AA969" s="24"/>
      <c r="AB969" s="24"/>
      <c r="AC969" s="24"/>
      <c r="AD969" s="24"/>
      <c r="AE969" s="24"/>
      <c r="AF969" s="24"/>
      <c r="AG969" s="24"/>
      <c r="AH969" s="24"/>
    </row>
    <row r="970"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  <c r="AA970" s="24"/>
      <c r="AB970" s="24"/>
      <c r="AC970" s="24"/>
      <c r="AD970" s="24"/>
      <c r="AE970" s="24"/>
      <c r="AF970" s="24"/>
      <c r="AG970" s="24"/>
      <c r="AH970" s="24"/>
    </row>
    <row r="971"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  <c r="AA971" s="24"/>
      <c r="AB971" s="24"/>
      <c r="AC971" s="24"/>
      <c r="AD971" s="24"/>
      <c r="AE971" s="24"/>
      <c r="AF971" s="24"/>
      <c r="AG971" s="24"/>
      <c r="AH971" s="24"/>
    </row>
    <row r="972"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  <c r="AA972" s="24"/>
      <c r="AB972" s="24"/>
      <c r="AC972" s="24"/>
      <c r="AD972" s="24"/>
      <c r="AE972" s="24"/>
      <c r="AF972" s="24"/>
      <c r="AG972" s="24"/>
      <c r="AH972" s="24"/>
    </row>
    <row r="973"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  <c r="AA973" s="24"/>
      <c r="AB973" s="24"/>
      <c r="AC973" s="24"/>
      <c r="AD973" s="24"/>
      <c r="AE973" s="24"/>
      <c r="AF973" s="24"/>
      <c r="AG973" s="24"/>
      <c r="AH973" s="24"/>
    </row>
    <row r="974"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  <c r="AA974" s="24"/>
      <c r="AB974" s="24"/>
      <c r="AC974" s="24"/>
      <c r="AD974" s="24"/>
      <c r="AE974" s="24"/>
      <c r="AF974" s="24"/>
      <c r="AG974" s="24"/>
      <c r="AH974" s="24"/>
    </row>
    <row r="975"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  <c r="AA975" s="24"/>
      <c r="AB975" s="24"/>
      <c r="AC975" s="24"/>
      <c r="AD975" s="24"/>
      <c r="AE975" s="24"/>
      <c r="AF975" s="24"/>
      <c r="AG975" s="24"/>
      <c r="AH975" s="24"/>
    </row>
    <row r="976"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  <c r="AA976" s="24"/>
      <c r="AB976" s="24"/>
      <c r="AC976" s="24"/>
      <c r="AD976" s="24"/>
      <c r="AE976" s="24"/>
      <c r="AF976" s="24"/>
      <c r="AG976" s="24"/>
      <c r="AH976" s="24"/>
    </row>
    <row r="977"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  <c r="AA977" s="24"/>
      <c r="AB977" s="24"/>
      <c r="AC977" s="24"/>
      <c r="AD977" s="24"/>
      <c r="AE977" s="24"/>
      <c r="AF977" s="24"/>
      <c r="AG977" s="24"/>
      <c r="AH977" s="24"/>
    </row>
    <row r="978"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  <c r="AA978" s="24"/>
      <c r="AB978" s="24"/>
      <c r="AC978" s="24"/>
      <c r="AD978" s="24"/>
      <c r="AE978" s="24"/>
      <c r="AF978" s="24"/>
      <c r="AG978" s="24"/>
      <c r="AH978" s="24"/>
    </row>
    <row r="979"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  <c r="AA979" s="24"/>
      <c r="AB979" s="24"/>
      <c r="AC979" s="24"/>
      <c r="AD979" s="24"/>
      <c r="AE979" s="24"/>
      <c r="AF979" s="24"/>
      <c r="AG979" s="24"/>
      <c r="AH979" s="24"/>
    </row>
    <row r="980"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  <c r="AA980" s="24"/>
      <c r="AB980" s="24"/>
      <c r="AC980" s="24"/>
      <c r="AD980" s="24"/>
      <c r="AE980" s="24"/>
      <c r="AF980" s="24"/>
      <c r="AG980" s="24"/>
      <c r="AH980" s="24"/>
    </row>
    <row r="981"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  <c r="AA981" s="24"/>
      <c r="AB981" s="24"/>
      <c r="AC981" s="24"/>
      <c r="AD981" s="24"/>
      <c r="AE981" s="24"/>
      <c r="AF981" s="24"/>
      <c r="AG981" s="24"/>
      <c r="AH981" s="24"/>
    </row>
    <row r="982"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  <c r="AA982" s="24"/>
      <c r="AB982" s="24"/>
      <c r="AC982" s="24"/>
      <c r="AD982" s="24"/>
      <c r="AE982" s="24"/>
      <c r="AF982" s="24"/>
      <c r="AG982" s="24"/>
      <c r="AH982" s="24"/>
    </row>
    <row r="983"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  <c r="AA983" s="24"/>
      <c r="AB983" s="24"/>
      <c r="AC983" s="24"/>
      <c r="AD983" s="24"/>
      <c r="AE983" s="24"/>
      <c r="AF983" s="24"/>
      <c r="AG983" s="24"/>
      <c r="AH983" s="24"/>
    </row>
    <row r="984"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  <c r="AA984" s="24"/>
      <c r="AB984" s="24"/>
      <c r="AC984" s="24"/>
      <c r="AD984" s="24"/>
      <c r="AE984" s="24"/>
      <c r="AF984" s="24"/>
      <c r="AG984" s="24"/>
      <c r="AH984" s="24"/>
    </row>
    <row r="985"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  <c r="AA985" s="24"/>
      <c r="AB985" s="24"/>
      <c r="AC985" s="24"/>
      <c r="AD985" s="24"/>
      <c r="AE985" s="24"/>
      <c r="AF985" s="24"/>
      <c r="AG985" s="24"/>
      <c r="AH985" s="24"/>
    </row>
    <row r="986"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  <c r="AA986" s="24"/>
      <c r="AB986" s="24"/>
      <c r="AC986" s="24"/>
      <c r="AD986" s="24"/>
      <c r="AE986" s="24"/>
      <c r="AF986" s="24"/>
      <c r="AG986" s="24"/>
      <c r="AH986" s="24"/>
    </row>
    <row r="987"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  <c r="AA987" s="24"/>
      <c r="AB987" s="24"/>
      <c r="AC987" s="24"/>
      <c r="AD987" s="24"/>
      <c r="AE987" s="24"/>
      <c r="AF987" s="24"/>
      <c r="AG987" s="24"/>
      <c r="AH987" s="24"/>
    </row>
    <row r="988"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  <c r="AA988" s="24"/>
      <c r="AB988" s="24"/>
      <c r="AC988" s="24"/>
      <c r="AD988" s="24"/>
      <c r="AE988" s="24"/>
      <c r="AF988" s="24"/>
      <c r="AG988" s="24"/>
      <c r="AH988" s="24"/>
    </row>
    <row r="989"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  <c r="AA989" s="24"/>
      <c r="AB989" s="24"/>
      <c r="AC989" s="24"/>
      <c r="AD989" s="24"/>
      <c r="AE989" s="24"/>
      <c r="AF989" s="24"/>
      <c r="AG989" s="24"/>
      <c r="AH989" s="24"/>
    </row>
    <row r="990"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  <c r="AA990" s="24"/>
      <c r="AB990" s="24"/>
      <c r="AC990" s="24"/>
      <c r="AD990" s="24"/>
      <c r="AE990" s="24"/>
      <c r="AF990" s="24"/>
      <c r="AG990" s="24"/>
      <c r="AH990" s="24"/>
    </row>
    <row r="991"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  <c r="AA991" s="24"/>
      <c r="AB991" s="24"/>
      <c r="AC991" s="24"/>
      <c r="AD991" s="24"/>
      <c r="AE991" s="24"/>
      <c r="AF991" s="24"/>
      <c r="AG991" s="24"/>
      <c r="AH991" s="24"/>
    </row>
    <row r="992"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  <c r="AA992" s="24"/>
      <c r="AB992" s="24"/>
      <c r="AC992" s="24"/>
      <c r="AD992" s="24"/>
      <c r="AE992" s="24"/>
      <c r="AF992" s="24"/>
      <c r="AG992" s="24"/>
      <c r="AH992" s="24"/>
    </row>
    <row r="993"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  <c r="AA993" s="24"/>
      <c r="AB993" s="24"/>
      <c r="AC993" s="24"/>
      <c r="AD993" s="24"/>
      <c r="AE993" s="24"/>
      <c r="AF993" s="24"/>
      <c r="AG993" s="24"/>
      <c r="AH993" s="24"/>
    </row>
    <row r="994"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  <c r="AA994" s="24"/>
      <c r="AB994" s="24"/>
      <c r="AC994" s="24"/>
      <c r="AD994" s="24"/>
      <c r="AE994" s="24"/>
      <c r="AF994" s="24"/>
      <c r="AG994" s="24"/>
      <c r="AH994" s="24"/>
    </row>
    <row r="995"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  <c r="AA995" s="24"/>
      <c r="AB995" s="24"/>
      <c r="AC995" s="24"/>
      <c r="AD995" s="24"/>
      <c r="AE995" s="24"/>
      <c r="AF995" s="24"/>
      <c r="AG995" s="24"/>
      <c r="AH995" s="24"/>
    </row>
  </sheetData>
  <mergeCells count="10">
    <mergeCell ref="Q3:S3"/>
    <mergeCell ref="T3:AD3"/>
    <mergeCell ref="D2:S2"/>
    <mergeCell ref="T2:AD2"/>
    <mergeCell ref="AH2:AH4"/>
    <mergeCell ref="D3:G3"/>
    <mergeCell ref="H3:J3"/>
    <mergeCell ref="K3:N3"/>
    <mergeCell ref="O3:P3"/>
    <mergeCell ref="AE3:AG3"/>
  </mergeCells>
  <conditionalFormatting sqref="AH5:AH69">
    <cfRule type="cellIs" dxfId="0" priority="1" operator="greaterThanOrEqual">
      <formula>22</formula>
    </cfRule>
  </conditionalFormatting>
  <conditionalFormatting sqref="AH5:AH69">
    <cfRule type="cellIs" dxfId="1" priority="2" operator="lessThan">
      <formula>22</formula>
    </cfRule>
  </conditionalFormatting>
  <drawing r:id="rId4"/>
  <legacy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4.0" topLeftCell="D5" activePane="bottomRight" state="frozen"/>
      <selection activeCell="D1" sqref="D1" pane="topRight"/>
      <selection activeCell="A5" sqref="A5" pane="bottomLeft"/>
      <selection activeCell="D5" sqref="D5" pane="bottomRight"/>
    </sheetView>
  </sheetViews>
  <sheetFormatPr customHeight="1" defaultColWidth="12.63" defaultRowHeight="15.75"/>
  <cols>
    <col customWidth="1" min="2" max="2" width="24.5"/>
    <col customWidth="1" min="4" max="4" width="10.63"/>
    <col customWidth="1" min="5" max="5" width="12.63"/>
    <col customWidth="1" min="6" max="6" width="13.63"/>
    <col customWidth="1" min="7" max="7" width="9.5"/>
    <col customWidth="1" min="8" max="8" width="12.0"/>
    <col customWidth="1" min="9" max="9" width="13.25"/>
    <col customWidth="1" min="10" max="10" width="12.88"/>
    <col customWidth="1" min="11" max="11" width="13.38"/>
    <col customWidth="1" min="12" max="12" width="16.0"/>
    <col customWidth="1" min="13" max="13" width="12.38"/>
    <col customWidth="1" min="14" max="14" width="11.63"/>
    <col customWidth="1" min="15" max="15" width="11.88"/>
    <col customWidth="1" min="16" max="16" width="15.88"/>
    <col customWidth="1" min="17" max="17" width="16.0"/>
    <col customWidth="1" min="18" max="18" width="12.0"/>
    <col customWidth="1" min="19" max="19" width="11.88"/>
    <col customWidth="1" min="20" max="20" width="16.0"/>
    <col customWidth="1" min="21" max="21" width="18.88"/>
    <col customWidth="1" min="22" max="22" width="20.63"/>
    <col customWidth="1" min="23" max="23" width="16.0"/>
    <col customWidth="1" min="24" max="24" width="15.88"/>
    <col customWidth="1" min="25" max="26" width="14.0"/>
    <col customWidth="1" min="27" max="27" width="16.75"/>
    <col customWidth="1" min="28" max="28" width="10.38"/>
    <col customWidth="1" min="29" max="29" width="13.5"/>
    <col customWidth="1" min="30" max="30" width="11.63"/>
    <col customWidth="1" min="31" max="31" width="13.0"/>
    <col customWidth="1" min="32" max="32" width="15.38"/>
    <col customWidth="1" min="33" max="34" width="17.13"/>
    <col customWidth="1" min="35" max="36" width="19.38"/>
    <col customWidth="1" min="37" max="37" width="17.13"/>
    <col customWidth="1" min="38" max="38" width="19.0"/>
  </cols>
  <sheetData>
    <row r="1">
      <c r="A1" s="42" t="s">
        <v>184</v>
      </c>
      <c r="B1" s="22" t="s">
        <v>185</v>
      </c>
      <c r="C1" s="23" t="s">
        <v>186</v>
      </c>
      <c r="D1" s="4"/>
      <c r="E1" s="43" t="s">
        <v>229</v>
      </c>
      <c r="F1" s="44" t="s">
        <v>189</v>
      </c>
      <c r="G1" s="21"/>
      <c r="H1" s="21"/>
      <c r="I1" s="21"/>
    </row>
    <row r="2">
      <c r="A2" s="7">
        <f>countif(C5:C1000,"=3и2а") + countif(C5:C1000,"=3и1б")</f>
        <v>19</v>
      </c>
      <c r="B2" s="8">
        <f>countif(C5:C1000,"=3и1а")</f>
        <v>5</v>
      </c>
      <c r="C2" s="8">
        <f>countif(C5:C1000,"=3и2б")</f>
        <v>10</v>
      </c>
      <c r="D2" s="45" t="s">
        <v>230</v>
      </c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7"/>
      <c r="W2" s="48" t="s">
        <v>231</v>
      </c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7"/>
      <c r="AM2" s="49" t="s">
        <v>192</v>
      </c>
      <c r="AN2" s="1"/>
    </row>
    <row r="3">
      <c r="D3" s="50" t="s">
        <v>232</v>
      </c>
      <c r="E3" s="51"/>
      <c r="F3" s="51"/>
      <c r="G3" s="51"/>
      <c r="H3" s="51"/>
      <c r="I3" s="52"/>
      <c r="J3" s="53" t="s">
        <v>233</v>
      </c>
      <c r="K3" s="51"/>
      <c r="L3" s="52"/>
      <c r="M3" s="53" t="s">
        <v>234</v>
      </c>
      <c r="N3" s="51"/>
      <c r="O3" s="52"/>
      <c r="P3" s="50" t="s">
        <v>235</v>
      </c>
      <c r="Q3" s="51"/>
      <c r="R3" s="51"/>
      <c r="S3" s="52"/>
      <c r="T3" s="54" t="s">
        <v>236</v>
      </c>
      <c r="U3" s="51"/>
      <c r="V3" s="52"/>
      <c r="W3" s="55" t="s">
        <v>237</v>
      </c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2"/>
      <c r="AJ3" s="54" t="s">
        <v>236</v>
      </c>
      <c r="AK3" s="51"/>
      <c r="AL3" s="52"/>
      <c r="AM3" s="56"/>
      <c r="AN3" s="1"/>
    </row>
    <row r="4">
      <c r="A4" s="4" t="s">
        <v>9</v>
      </c>
      <c r="B4" s="4" t="s">
        <v>10</v>
      </c>
      <c r="C4" s="4" t="s">
        <v>200</v>
      </c>
      <c r="D4" s="1" t="s">
        <v>238</v>
      </c>
      <c r="E4" s="1" t="s">
        <v>239</v>
      </c>
      <c r="F4" s="1" t="s">
        <v>240</v>
      </c>
      <c r="G4" s="1" t="s">
        <v>241</v>
      </c>
      <c r="H4" s="1" t="s">
        <v>218</v>
      </c>
      <c r="I4" s="33" t="s">
        <v>242</v>
      </c>
      <c r="J4" s="1" t="s">
        <v>202</v>
      </c>
      <c r="K4" s="1" t="s">
        <v>243</v>
      </c>
      <c r="L4" s="33" t="s">
        <v>244</v>
      </c>
      <c r="M4" s="1" t="s">
        <v>211</v>
      </c>
      <c r="N4" s="1" t="s">
        <v>245</v>
      </c>
      <c r="O4" s="33" t="s">
        <v>246</v>
      </c>
      <c r="P4" s="1" t="s">
        <v>211</v>
      </c>
      <c r="Q4" s="1" t="s">
        <v>247</v>
      </c>
      <c r="R4" s="1" t="s">
        <v>248</v>
      </c>
      <c r="S4" s="33" t="s">
        <v>249</v>
      </c>
      <c r="T4" s="1" t="s">
        <v>215</v>
      </c>
      <c r="U4" s="1" t="s">
        <v>250</v>
      </c>
      <c r="V4" s="33" t="s">
        <v>251</v>
      </c>
      <c r="W4" s="1" t="s">
        <v>217</v>
      </c>
      <c r="X4" s="1" t="s">
        <v>252</v>
      </c>
      <c r="Y4" s="1" t="s">
        <v>253</v>
      </c>
      <c r="Z4" s="1" t="s">
        <v>254</v>
      </c>
      <c r="AA4" s="57" t="s">
        <v>255</v>
      </c>
      <c r="AB4" s="1" t="s">
        <v>246</v>
      </c>
      <c r="AC4" s="1" t="s">
        <v>247</v>
      </c>
      <c r="AD4" s="1" t="s">
        <v>248</v>
      </c>
      <c r="AE4" s="1" t="s">
        <v>256</v>
      </c>
      <c r="AF4" s="1" t="s">
        <v>257</v>
      </c>
      <c r="AG4" s="1" t="s">
        <v>225</v>
      </c>
      <c r="AH4" s="1" t="s">
        <v>216</v>
      </c>
      <c r="AI4" s="33" t="s">
        <v>226</v>
      </c>
      <c r="AJ4" s="1" t="s">
        <v>215</v>
      </c>
      <c r="AK4" s="1" t="s">
        <v>250</v>
      </c>
      <c r="AL4" s="33" t="s">
        <v>251</v>
      </c>
      <c r="AM4" s="58"/>
      <c r="AN4" s="1"/>
    </row>
    <row r="5">
      <c r="A5" s="21" t="s">
        <v>91</v>
      </c>
      <c r="B5" s="9" t="str">
        <f t="array" ref="B5">iferror(iNDEX('Svi studenti'!$C$2:$C1000,MATCH(A5, 'Svi studenti'!$B$2:$B1000, 0)),"---")</f>
        <v>Шимшић, Дивна</v>
      </c>
      <c r="C5" s="59" t="str">
        <f t="array" ref="C5">iferror(iNDEX('Svi studenti'!$G$2:$G1000,MATCH(A5, 'Svi studenti'!$B$2:$B1000, 0)),"---")</f>
        <v>3и1а</v>
      </c>
      <c r="D5" s="1">
        <v>1.5</v>
      </c>
      <c r="E5" s="1">
        <v>6.0</v>
      </c>
      <c r="F5" s="1">
        <v>1.5</v>
      </c>
      <c r="G5" s="1">
        <v>1.0</v>
      </c>
      <c r="H5" s="1">
        <v>1.0</v>
      </c>
      <c r="I5" s="33">
        <v>1.0</v>
      </c>
      <c r="J5" s="1">
        <v>2.0</v>
      </c>
      <c r="K5" s="1">
        <v>1.0</v>
      </c>
      <c r="L5" s="33">
        <v>0.0</v>
      </c>
      <c r="M5" s="1">
        <v>2.0</v>
      </c>
      <c r="N5" s="1">
        <v>1.0</v>
      </c>
      <c r="O5" s="33">
        <v>0.5</v>
      </c>
      <c r="P5" s="1">
        <v>1.0</v>
      </c>
      <c r="Q5" s="1">
        <v>1.0</v>
      </c>
      <c r="R5" s="1">
        <v>0.25</v>
      </c>
      <c r="S5" s="33">
        <v>0.25</v>
      </c>
      <c r="T5" s="1">
        <v>1.0</v>
      </c>
      <c r="U5" s="1">
        <v>1.0</v>
      </c>
      <c r="V5" s="33">
        <v>1.5</v>
      </c>
      <c r="W5" s="1">
        <v>0.0</v>
      </c>
      <c r="X5" s="1">
        <v>0.0</v>
      </c>
      <c r="Y5" s="1">
        <v>0.0</v>
      </c>
      <c r="Z5" s="1">
        <v>0.0</v>
      </c>
      <c r="AA5" s="1">
        <v>0.0</v>
      </c>
      <c r="AB5" s="1">
        <v>0.0</v>
      </c>
      <c r="AC5" s="1">
        <v>0.0</v>
      </c>
      <c r="AD5" s="1">
        <v>0.0</v>
      </c>
      <c r="AE5" s="1">
        <v>0.0</v>
      </c>
      <c r="AF5" s="1">
        <v>0.0</v>
      </c>
      <c r="AG5" s="1">
        <v>0.0</v>
      </c>
      <c r="AH5" s="1">
        <v>0.0</v>
      </c>
      <c r="AI5" s="33">
        <v>0.0</v>
      </c>
      <c r="AJ5" s="1">
        <v>0.0</v>
      </c>
      <c r="AK5" s="1">
        <v>0.0</v>
      </c>
      <c r="AL5" s="33">
        <v>0.0</v>
      </c>
      <c r="AM5" s="1">
        <f t="shared" ref="AM5:AM38" si="1">sum(D5:AL5)</f>
        <v>24.5</v>
      </c>
    </row>
    <row r="6">
      <c r="A6" s="21" t="s">
        <v>60</v>
      </c>
      <c r="B6" s="9" t="str">
        <f t="array" ref="B6">iferror(iNDEX('Svi studenti'!$C$2:$C1000,MATCH(A6, 'Svi studenti'!$B$2:$B1000, 0)),"---")</f>
        <v>Молнар, Линда</v>
      </c>
      <c r="C6" s="59" t="str">
        <f t="array" ref="C6">iferror(iNDEX('Svi studenti'!$G$2:$G1000,MATCH(A6, 'Svi studenti'!$B$2:$B1000, 0)),"---")</f>
        <v>3и1а</v>
      </c>
      <c r="D6" s="1">
        <v>1.5</v>
      </c>
      <c r="E6" s="1">
        <v>5.0</v>
      </c>
      <c r="F6" s="1">
        <v>2.0</v>
      </c>
      <c r="G6" s="1">
        <v>1.0</v>
      </c>
      <c r="H6" s="1">
        <v>1.0</v>
      </c>
      <c r="I6" s="33">
        <v>1.5</v>
      </c>
      <c r="J6" s="1">
        <v>2.0</v>
      </c>
      <c r="K6" s="1">
        <v>1.0</v>
      </c>
      <c r="L6" s="33">
        <v>0.0</v>
      </c>
      <c r="M6" s="1">
        <v>2.0</v>
      </c>
      <c r="N6" s="1">
        <v>0.0</v>
      </c>
      <c r="O6" s="33">
        <v>1.0</v>
      </c>
      <c r="P6" s="1">
        <v>2.0</v>
      </c>
      <c r="Q6" s="1">
        <v>1.0</v>
      </c>
      <c r="R6" s="1">
        <v>1.0</v>
      </c>
      <c r="S6" s="33">
        <v>1.0</v>
      </c>
      <c r="T6" s="1">
        <v>1.0</v>
      </c>
      <c r="U6" s="1">
        <v>1.0</v>
      </c>
      <c r="V6" s="33">
        <v>2.0</v>
      </c>
      <c r="W6" s="1">
        <v>0.0</v>
      </c>
      <c r="X6" s="1">
        <v>0.0</v>
      </c>
      <c r="Y6" s="1">
        <v>0.0</v>
      </c>
      <c r="Z6" s="1">
        <v>0.0</v>
      </c>
      <c r="AA6" s="1">
        <v>0.0</v>
      </c>
      <c r="AB6" s="1">
        <v>0.0</v>
      </c>
      <c r="AC6" s="1">
        <v>0.0</v>
      </c>
      <c r="AD6" s="1">
        <v>0.0</v>
      </c>
      <c r="AE6" s="1">
        <v>0.0</v>
      </c>
      <c r="AF6" s="1">
        <v>0.0</v>
      </c>
      <c r="AG6" s="1">
        <v>0.0</v>
      </c>
      <c r="AH6" s="1">
        <v>0.0</v>
      </c>
      <c r="AI6" s="33">
        <v>0.0</v>
      </c>
      <c r="AJ6" s="1">
        <v>0.0</v>
      </c>
      <c r="AK6" s="1">
        <v>0.0</v>
      </c>
      <c r="AL6" s="33">
        <v>0.0</v>
      </c>
      <c r="AM6" s="1">
        <f t="shared" si="1"/>
        <v>27</v>
      </c>
    </row>
    <row r="7">
      <c r="A7" s="21" t="s">
        <v>22</v>
      </c>
      <c r="B7" s="9" t="str">
        <f t="array" ref="B7">iferror(iNDEX('Svi studenti'!$C$2:$C1000,MATCH(A7, 'Svi studenti'!$B$2:$B1000, 0)),"---")</f>
        <v>Грбовић, Теодора</v>
      </c>
      <c r="C7" s="59" t="str">
        <f t="array" ref="C7">iferror(iNDEX('Svi studenti'!$G$2:$G1000,MATCH(A7, 'Svi studenti'!$B$2:$B1000, 0)),"---")</f>
        <v>3и1а</v>
      </c>
      <c r="D7" s="1">
        <v>2.0</v>
      </c>
      <c r="E7" s="1">
        <v>6.0</v>
      </c>
      <c r="F7" s="1">
        <v>2.0</v>
      </c>
      <c r="G7" s="1">
        <v>1.0</v>
      </c>
      <c r="H7" s="1">
        <v>0.5</v>
      </c>
      <c r="I7" s="33">
        <v>1.5</v>
      </c>
      <c r="J7" s="1">
        <v>4.0</v>
      </c>
      <c r="K7" s="1">
        <v>2.0</v>
      </c>
      <c r="L7" s="33">
        <v>2.0</v>
      </c>
      <c r="M7" s="1">
        <v>2.0</v>
      </c>
      <c r="N7" s="1">
        <v>1.0</v>
      </c>
      <c r="O7" s="33">
        <v>1.0</v>
      </c>
      <c r="P7" s="1">
        <v>1.5</v>
      </c>
      <c r="Q7" s="1">
        <v>1.0</v>
      </c>
      <c r="R7" s="1">
        <v>1.0</v>
      </c>
      <c r="S7" s="33">
        <v>1.0</v>
      </c>
      <c r="T7" s="1">
        <v>1.0</v>
      </c>
      <c r="U7" s="1">
        <v>1.0</v>
      </c>
      <c r="V7" s="33">
        <v>1.0</v>
      </c>
      <c r="W7" s="1">
        <v>0.5</v>
      </c>
      <c r="X7" s="1">
        <v>0.0</v>
      </c>
      <c r="Y7" s="1">
        <v>0.5</v>
      </c>
      <c r="Z7" s="1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1">
        <v>0.0</v>
      </c>
      <c r="AG7" s="1">
        <v>1.0</v>
      </c>
      <c r="AH7" s="1">
        <v>0.0</v>
      </c>
      <c r="AI7" s="33">
        <v>0.0</v>
      </c>
      <c r="AJ7" s="1">
        <v>1.0</v>
      </c>
      <c r="AK7" s="1">
        <v>0.0</v>
      </c>
      <c r="AL7" s="33">
        <v>0.5</v>
      </c>
      <c r="AM7" s="1">
        <f t="shared" si="1"/>
        <v>36</v>
      </c>
    </row>
    <row r="8">
      <c r="A8" s="21" t="s">
        <v>80</v>
      </c>
      <c r="B8" s="9" t="str">
        <f t="array" ref="B8">iferror(iNDEX('Svi studenti'!$C$2:$C1000,MATCH(A8, 'Svi studenti'!$B$2:$B1000, 0)),"---")</f>
        <v>Стојадиновић, Немања</v>
      </c>
      <c r="C8" s="59" t="str">
        <f t="array" ref="C8">iferror(iNDEX('Svi studenti'!$G$2:$G1000,MATCH(A8, 'Svi studenti'!$B$2:$B1000, 0)),"---")</f>
        <v>3и1а</v>
      </c>
      <c r="D8" s="1">
        <v>1.5</v>
      </c>
      <c r="E8" s="1">
        <v>5.0</v>
      </c>
      <c r="F8" s="1">
        <v>0.5</v>
      </c>
      <c r="G8" s="1">
        <v>0.0</v>
      </c>
      <c r="H8" s="1">
        <v>0.0</v>
      </c>
      <c r="I8" s="33">
        <v>0.0</v>
      </c>
      <c r="J8" s="1">
        <v>4.0</v>
      </c>
      <c r="K8" s="1">
        <v>0.0</v>
      </c>
      <c r="L8" s="33">
        <v>0.0</v>
      </c>
      <c r="M8" s="1">
        <v>2.0</v>
      </c>
      <c r="N8" s="1">
        <v>1.0</v>
      </c>
      <c r="O8" s="33">
        <v>0.0</v>
      </c>
      <c r="P8" s="1">
        <v>1.0</v>
      </c>
      <c r="Q8" s="1">
        <v>0.0</v>
      </c>
      <c r="R8" s="1">
        <v>0.0</v>
      </c>
      <c r="S8" s="33">
        <v>0.0</v>
      </c>
      <c r="T8" s="1">
        <v>1.0</v>
      </c>
      <c r="U8" s="1">
        <v>1.0</v>
      </c>
      <c r="V8" s="33">
        <v>0.0</v>
      </c>
      <c r="W8" s="1">
        <v>0.0</v>
      </c>
      <c r="X8" s="1">
        <v>0.0</v>
      </c>
      <c r="Y8" s="1">
        <v>0.5</v>
      </c>
      <c r="Z8" s="1">
        <v>0.0</v>
      </c>
      <c r="AA8" s="1">
        <v>0.0</v>
      </c>
      <c r="AB8" s="1">
        <v>0.0</v>
      </c>
      <c r="AC8" s="1">
        <v>0.0</v>
      </c>
      <c r="AD8" s="1">
        <v>0.0</v>
      </c>
      <c r="AE8" s="1">
        <v>0.0</v>
      </c>
      <c r="AF8" s="1">
        <v>0.0</v>
      </c>
      <c r="AG8" s="1">
        <v>0.0</v>
      </c>
      <c r="AH8" s="1">
        <v>0.5</v>
      </c>
      <c r="AI8" s="33">
        <v>0.0</v>
      </c>
      <c r="AJ8" s="1">
        <v>0.0</v>
      </c>
      <c r="AK8" s="1">
        <v>0.0</v>
      </c>
      <c r="AL8" s="33">
        <v>0.0</v>
      </c>
      <c r="AM8" s="1">
        <f t="shared" si="1"/>
        <v>18</v>
      </c>
    </row>
    <row r="9">
      <c r="A9" s="21" t="s">
        <v>88</v>
      </c>
      <c r="B9" s="9" t="str">
        <f t="array" ref="B9">iferror(iNDEX('Svi studenti'!$C$2:$C1000,MATCH(A9, 'Svi studenti'!$B$2:$B1000, 0)),"---")</f>
        <v>Црномарковић, Ана</v>
      </c>
      <c r="C9" s="59" t="str">
        <f t="array" ref="C9">iferror(iNDEX('Svi studenti'!$G$2:$G1000,MATCH(A9, 'Svi studenti'!$B$2:$B1000, 0)),"---")</f>
        <v>3и1а</v>
      </c>
      <c r="D9" s="1">
        <v>2.0</v>
      </c>
      <c r="E9" s="1">
        <v>5.5</v>
      </c>
      <c r="F9" s="1">
        <v>2.0</v>
      </c>
      <c r="G9" s="1">
        <v>1.0</v>
      </c>
      <c r="H9" s="1">
        <v>1.0</v>
      </c>
      <c r="I9" s="33">
        <v>0.0</v>
      </c>
      <c r="J9" s="1">
        <v>2.0</v>
      </c>
      <c r="K9" s="1">
        <v>2.0</v>
      </c>
      <c r="L9" s="33">
        <v>0.0</v>
      </c>
      <c r="M9" s="1">
        <v>2.0</v>
      </c>
      <c r="N9" s="1">
        <v>1.0</v>
      </c>
      <c r="O9" s="33">
        <v>1.0</v>
      </c>
      <c r="P9" s="1">
        <v>2.0</v>
      </c>
      <c r="Q9" s="1">
        <v>1.0</v>
      </c>
      <c r="R9" s="1">
        <v>1.0</v>
      </c>
      <c r="S9" s="33">
        <v>1.0</v>
      </c>
      <c r="T9" s="1">
        <v>1.0</v>
      </c>
      <c r="U9" s="1">
        <v>1.0</v>
      </c>
      <c r="V9" s="33">
        <v>2.0</v>
      </c>
      <c r="W9" s="1">
        <v>0.0</v>
      </c>
      <c r="X9" s="1">
        <v>0.0</v>
      </c>
      <c r="Y9" s="1">
        <v>0.0</v>
      </c>
      <c r="Z9" s="1">
        <v>0.0</v>
      </c>
      <c r="AA9" s="1">
        <v>0.0</v>
      </c>
      <c r="AB9" s="1">
        <v>0.0</v>
      </c>
      <c r="AC9" s="1">
        <v>0.0</v>
      </c>
      <c r="AD9" s="1">
        <v>0.0</v>
      </c>
      <c r="AE9" s="1">
        <v>0.0</v>
      </c>
      <c r="AF9" s="1">
        <v>0.0</v>
      </c>
      <c r="AG9" s="1">
        <v>0.0</v>
      </c>
      <c r="AH9" s="1">
        <v>0.0</v>
      </c>
      <c r="AI9" s="33">
        <v>0.0</v>
      </c>
      <c r="AJ9" s="1">
        <v>0.0</v>
      </c>
      <c r="AK9" s="1">
        <v>0.0</v>
      </c>
      <c r="AL9" s="33">
        <v>0.0</v>
      </c>
      <c r="AM9" s="1">
        <f t="shared" si="1"/>
        <v>28.5</v>
      </c>
    </row>
    <row r="10">
      <c r="A10" s="60" t="s">
        <v>49</v>
      </c>
      <c r="B10" s="9" t="str">
        <f t="array" ref="B10">iferror(iNDEX('Svi studenti'!$C$2:$C1000,MATCH(A10, 'Svi studenti'!$B$2:$B1000, 0)),"---")</f>
        <v>Манчић, Филип</v>
      </c>
      <c r="C10" s="61" t="str">
        <f t="array" ref="C10">iferror(iNDEX('Svi studenti'!$G$2:$G1000,MATCH(A10, 'Svi studenti'!$B$2:$B1000, 0)),"---")</f>
        <v>3и1б</v>
      </c>
      <c r="D10" s="1">
        <v>1.0</v>
      </c>
      <c r="E10" s="1">
        <v>3.0</v>
      </c>
      <c r="F10" s="1">
        <v>2.0</v>
      </c>
      <c r="G10" s="1">
        <v>0.0</v>
      </c>
      <c r="H10" s="1">
        <v>0.0</v>
      </c>
      <c r="I10" s="33">
        <v>0.0</v>
      </c>
      <c r="J10" s="1">
        <v>0.0</v>
      </c>
      <c r="K10" s="1">
        <v>0.0</v>
      </c>
      <c r="L10" s="33">
        <v>0.0</v>
      </c>
      <c r="M10" s="1">
        <v>0.0</v>
      </c>
      <c r="N10" s="1">
        <v>0.0</v>
      </c>
      <c r="O10" s="33">
        <v>0.0</v>
      </c>
      <c r="P10" s="1">
        <v>0.0</v>
      </c>
      <c r="Q10" s="1">
        <v>0.0</v>
      </c>
      <c r="R10" s="1">
        <v>0.0</v>
      </c>
      <c r="S10" s="33">
        <v>0.0</v>
      </c>
      <c r="T10" s="1">
        <v>0.0</v>
      </c>
      <c r="U10" s="1">
        <v>0.0</v>
      </c>
      <c r="V10" s="33">
        <v>0.0</v>
      </c>
      <c r="W10" s="1">
        <v>0.0</v>
      </c>
      <c r="X10" s="1">
        <v>0.0</v>
      </c>
      <c r="Y10" s="1">
        <v>0.0</v>
      </c>
      <c r="Z10" s="1">
        <v>0.0</v>
      </c>
      <c r="AA10" s="1">
        <v>0.0</v>
      </c>
      <c r="AB10" s="1">
        <v>0.0</v>
      </c>
      <c r="AC10" s="1">
        <v>0.0</v>
      </c>
      <c r="AD10" s="1">
        <v>0.0</v>
      </c>
      <c r="AE10" s="1">
        <v>0.0</v>
      </c>
      <c r="AF10" s="1">
        <v>0.0</v>
      </c>
      <c r="AG10" s="1">
        <v>0.0</v>
      </c>
      <c r="AH10" s="1">
        <v>0.0</v>
      </c>
      <c r="AI10" s="33">
        <v>0.0</v>
      </c>
      <c r="AJ10" s="1">
        <v>0.0</v>
      </c>
      <c r="AK10" s="1">
        <v>0.0</v>
      </c>
      <c r="AL10" s="33">
        <v>0.0</v>
      </c>
      <c r="AM10" s="1">
        <f t="shared" si="1"/>
        <v>6</v>
      </c>
    </row>
    <row r="11">
      <c r="A11" s="21" t="s">
        <v>40</v>
      </c>
      <c r="B11" s="9" t="str">
        <f t="array" ref="B11">iferror(iNDEX('Svi studenti'!$C$2:$C1000,MATCH(A11, 'Svi studenti'!$B$2:$B1000, 0)),"---")</f>
        <v>Јовановић, Ана</v>
      </c>
      <c r="C11" s="61" t="str">
        <f t="array" ref="C11">iferror(iNDEX('Svi studenti'!$G$2:$G1000,MATCH(A11, 'Svi studenti'!$B$2:$B1000, 0)),"---")</f>
        <v>3и1б</v>
      </c>
      <c r="D11" s="1">
        <v>1.5</v>
      </c>
      <c r="E11" s="1">
        <v>3.0</v>
      </c>
      <c r="F11" s="1">
        <v>0.0</v>
      </c>
      <c r="G11" s="1">
        <v>0.0</v>
      </c>
      <c r="H11" s="1">
        <v>0.0</v>
      </c>
      <c r="I11" s="33">
        <v>0.0</v>
      </c>
      <c r="J11" s="1">
        <v>0.0</v>
      </c>
      <c r="K11" s="1">
        <v>0.0</v>
      </c>
      <c r="L11" s="33">
        <v>0.0</v>
      </c>
      <c r="M11" s="1">
        <v>0.0</v>
      </c>
      <c r="N11" s="1">
        <v>0.0</v>
      </c>
      <c r="O11" s="33">
        <v>0.0</v>
      </c>
      <c r="P11" s="1">
        <v>0.0</v>
      </c>
      <c r="Q11" s="1">
        <v>0.0</v>
      </c>
      <c r="R11" s="1">
        <v>0.0</v>
      </c>
      <c r="S11" s="33">
        <v>0.0</v>
      </c>
      <c r="T11" s="1">
        <v>1.0</v>
      </c>
      <c r="U11" s="1">
        <v>0.0</v>
      </c>
      <c r="V11" s="33">
        <v>0.0</v>
      </c>
      <c r="W11" s="1">
        <v>0.0</v>
      </c>
      <c r="X11" s="1">
        <v>0.0</v>
      </c>
      <c r="Y11" s="1">
        <v>0.0</v>
      </c>
      <c r="Z11" s="1">
        <v>0.0</v>
      </c>
      <c r="AA11" s="1">
        <v>0.0</v>
      </c>
      <c r="AB11" s="1">
        <v>0.0</v>
      </c>
      <c r="AC11" s="1">
        <v>0.0</v>
      </c>
      <c r="AD11" s="1">
        <v>0.0</v>
      </c>
      <c r="AE11" s="1">
        <v>0.0</v>
      </c>
      <c r="AF11" s="1">
        <v>0.0</v>
      </c>
      <c r="AG11" s="1">
        <v>0.0</v>
      </c>
      <c r="AH11" s="1">
        <v>0.0</v>
      </c>
      <c r="AI11" s="33">
        <v>0.0</v>
      </c>
      <c r="AJ11" s="1">
        <v>0.0</v>
      </c>
      <c r="AK11" s="1">
        <v>0.0</v>
      </c>
      <c r="AL11" s="33">
        <v>0.0</v>
      </c>
      <c r="AM11" s="1">
        <f t="shared" si="1"/>
        <v>5.5</v>
      </c>
    </row>
    <row r="12">
      <c r="A12" s="60" t="s">
        <v>76</v>
      </c>
      <c r="B12" s="9" t="str">
        <f t="array" ref="B12">iferror(iNDEX('Svi studenti'!$C$2:$C1000,MATCH(A12, 'Svi studenti'!$B$2:$B1000, 0)),"---")</f>
        <v>Ранковић, Јован</v>
      </c>
      <c r="C12" s="61" t="str">
        <f t="array" ref="C12">iferror(iNDEX('Svi studenti'!$G$2:$G1000,MATCH(A12, 'Svi studenti'!$B$2:$B1000, 0)),"---")</f>
        <v>3и1б</v>
      </c>
      <c r="D12" s="1">
        <v>2.0</v>
      </c>
      <c r="E12" s="1">
        <v>6.0</v>
      </c>
      <c r="F12" s="1">
        <v>0.0</v>
      </c>
      <c r="G12" s="1">
        <v>0.0</v>
      </c>
      <c r="H12" s="1">
        <v>0.0</v>
      </c>
      <c r="I12" s="33">
        <v>0.0</v>
      </c>
      <c r="J12" s="1">
        <v>4.0</v>
      </c>
      <c r="K12" s="1">
        <v>0.0</v>
      </c>
      <c r="L12" s="33">
        <v>0.0</v>
      </c>
      <c r="M12" s="1">
        <v>2.0</v>
      </c>
      <c r="N12" s="1">
        <v>1.0</v>
      </c>
      <c r="O12" s="33">
        <v>0.0</v>
      </c>
      <c r="P12" s="1">
        <v>2.0</v>
      </c>
      <c r="Q12" s="1">
        <v>0.0</v>
      </c>
      <c r="R12" s="1">
        <v>0.0</v>
      </c>
      <c r="S12" s="33">
        <v>0.0</v>
      </c>
      <c r="T12" s="1">
        <v>1.0</v>
      </c>
      <c r="U12" s="1">
        <v>0.0</v>
      </c>
      <c r="V12" s="33">
        <v>0.0</v>
      </c>
      <c r="W12" s="1">
        <v>0.0</v>
      </c>
      <c r="X12" s="1">
        <v>0.0</v>
      </c>
      <c r="Y12" s="1">
        <v>0.0</v>
      </c>
      <c r="Z12" s="1">
        <v>0.0</v>
      </c>
      <c r="AA12" s="1">
        <v>0.0</v>
      </c>
      <c r="AB12" s="1">
        <v>0.0</v>
      </c>
      <c r="AC12" s="1">
        <v>0.0</v>
      </c>
      <c r="AD12" s="1">
        <v>0.0</v>
      </c>
      <c r="AE12" s="1">
        <v>0.0</v>
      </c>
      <c r="AF12" s="1">
        <v>0.0</v>
      </c>
      <c r="AG12" s="1">
        <v>0.0</v>
      </c>
      <c r="AH12" s="1">
        <v>0.0</v>
      </c>
      <c r="AI12" s="33">
        <v>0.0</v>
      </c>
      <c r="AJ12" s="1">
        <v>0.0</v>
      </c>
      <c r="AK12" s="1">
        <v>0.0</v>
      </c>
      <c r="AL12" s="33">
        <v>0.0</v>
      </c>
      <c r="AM12" s="1">
        <f t="shared" si="1"/>
        <v>18</v>
      </c>
    </row>
    <row r="13">
      <c r="A13" s="21" t="s">
        <v>41</v>
      </c>
      <c r="B13" s="9" t="str">
        <f t="array" ref="B13">iferror(iNDEX('Svi studenti'!$C$2:$C1000,MATCH(A13, 'Svi studenti'!$B$2:$B1000, 0)),"---")</f>
        <v>Јовановић, Ђорђе</v>
      </c>
      <c r="C13" s="61" t="str">
        <f t="array" ref="C13">iferror(iNDEX('Svi studenti'!$G$2:$G1000,MATCH(A13, 'Svi studenti'!$B$2:$B1000, 0)),"---")</f>
        <v>3и1б</v>
      </c>
      <c r="D13" s="1">
        <v>2.0</v>
      </c>
      <c r="E13" s="1">
        <v>6.0</v>
      </c>
      <c r="F13" s="1">
        <v>2.0</v>
      </c>
      <c r="G13" s="1">
        <v>0.0</v>
      </c>
      <c r="H13" s="1">
        <v>0.0</v>
      </c>
      <c r="I13" s="33">
        <v>0.0</v>
      </c>
      <c r="J13" s="1">
        <v>4.0</v>
      </c>
      <c r="K13" s="1">
        <v>0.0</v>
      </c>
      <c r="L13" s="33">
        <v>0.0</v>
      </c>
      <c r="M13" s="1">
        <v>2.0</v>
      </c>
      <c r="N13" s="1">
        <v>1.0</v>
      </c>
      <c r="O13" s="33">
        <v>0.0</v>
      </c>
      <c r="P13" s="1">
        <v>2.0</v>
      </c>
      <c r="Q13" s="1">
        <v>0.0</v>
      </c>
      <c r="R13" s="1">
        <v>0.0</v>
      </c>
      <c r="S13" s="33">
        <v>0.0</v>
      </c>
      <c r="T13" s="1">
        <v>1.0</v>
      </c>
      <c r="U13" s="1">
        <v>1.0</v>
      </c>
      <c r="V13" s="33">
        <v>2.0</v>
      </c>
      <c r="W13" s="1">
        <v>0.0</v>
      </c>
      <c r="X13" s="1">
        <v>0.0</v>
      </c>
      <c r="Y13" s="1">
        <v>0.0</v>
      </c>
      <c r="Z13" s="1">
        <v>0.0</v>
      </c>
      <c r="AA13" s="1">
        <v>0.0</v>
      </c>
      <c r="AB13" s="1">
        <v>0.0</v>
      </c>
      <c r="AC13" s="1">
        <v>0.0</v>
      </c>
      <c r="AD13" s="1">
        <v>0.0</v>
      </c>
      <c r="AE13" s="1">
        <v>0.0</v>
      </c>
      <c r="AF13" s="1">
        <v>0.0</v>
      </c>
      <c r="AG13" s="1">
        <v>0.0</v>
      </c>
      <c r="AH13" s="1">
        <v>0.0</v>
      </c>
      <c r="AI13" s="33">
        <v>0.0</v>
      </c>
      <c r="AJ13" s="1">
        <v>0.0</v>
      </c>
      <c r="AK13" s="1">
        <v>0.0</v>
      </c>
      <c r="AL13" s="33">
        <v>0.0</v>
      </c>
      <c r="AM13" s="1">
        <f t="shared" si="1"/>
        <v>23</v>
      </c>
    </row>
    <row r="14">
      <c r="A14" s="21" t="s">
        <v>65</v>
      </c>
      <c r="B14" s="9" t="str">
        <f t="array" ref="B14">iferror(iNDEX('Svi studenti'!$C$2:$C1000,MATCH(A14, 'Svi studenti'!$B$2:$B1000, 0)),"---")</f>
        <v>Павловић, Душан</v>
      </c>
      <c r="C14" s="61" t="str">
        <f t="array" ref="C14">iferror(iNDEX('Svi studenti'!$G$2:$G1000,MATCH(A14, 'Svi studenti'!$B$2:$B1000, 0)),"---")</f>
        <v>3и1б</v>
      </c>
      <c r="D14" s="1">
        <v>2.0</v>
      </c>
      <c r="E14" s="1">
        <v>6.0</v>
      </c>
      <c r="F14" s="1">
        <v>2.0</v>
      </c>
      <c r="G14" s="1">
        <v>0.0</v>
      </c>
      <c r="H14" s="1">
        <v>0.0</v>
      </c>
      <c r="I14" s="33">
        <v>0.0</v>
      </c>
      <c r="J14" s="1">
        <v>4.0</v>
      </c>
      <c r="K14" s="1">
        <v>0.0</v>
      </c>
      <c r="L14" s="33">
        <v>0.0</v>
      </c>
      <c r="M14" s="1">
        <v>2.0</v>
      </c>
      <c r="N14" s="1">
        <v>1.0</v>
      </c>
      <c r="O14" s="33">
        <v>0.0</v>
      </c>
      <c r="P14" s="1">
        <v>2.0</v>
      </c>
      <c r="Q14" s="1">
        <v>0.0</v>
      </c>
      <c r="R14" s="1">
        <v>0.0</v>
      </c>
      <c r="S14" s="33">
        <v>0.0</v>
      </c>
      <c r="T14" s="1">
        <v>1.0</v>
      </c>
      <c r="U14" s="1">
        <v>1.0</v>
      </c>
      <c r="V14" s="33">
        <v>2.0</v>
      </c>
      <c r="W14" s="1">
        <v>0.0</v>
      </c>
      <c r="X14" s="1">
        <v>0.0</v>
      </c>
      <c r="Y14" s="1">
        <v>0.0</v>
      </c>
      <c r="Z14" s="1">
        <v>0.0</v>
      </c>
      <c r="AA14" s="1">
        <v>0.0</v>
      </c>
      <c r="AB14" s="1">
        <v>0.0</v>
      </c>
      <c r="AC14" s="1">
        <v>0.0</v>
      </c>
      <c r="AD14" s="1">
        <v>0.0</v>
      </c>
      <c r="AE14" s="1">
        <v>0.0</v>
      </c>
      <c r="AF14" s="1">
        <v>0.0</v>
      </c>
      <c r="AG14" s="1">
        <v>0.0</v>
      </c>
      <c r="AH14" s="1">
        <v>0.0</v>
      </c>
      <c r="AI14" s="33">
        <v>0.0</v>
      </c>
      <c r="AJ14" s="1">
        <v>0.0</v>
      </c>
      <c r="AK14" s="1">
        <v>0.0</v>
      </c>
      <c r="AL14" s="33">
        <v>0.0</v>
      </c>
      <c r="AM14" s="1">
        <f t="shared" si="1"/>
        <v>23</v>
      </c>
    </row>
    <row r="15">
      <c r="A15" s="21" t="s">
        <v>51</v>
      </c>
      <c r="B15" s="9" t="str">
        <f t="array" ref="B15">iferror(iNDEX('Svi studenti'!$C$2:$C1000,MATCH(A15, 'Svi studenti'!$B$2:$B1000, 0)),"---")</f>
        <v>Марчетић, Катарина</v>
      </c>
      <c r="C15" s="61" t="str">
        <f t="array" ref="C15">iferror(iNDEX('Svi studenti'!$G$2:$G1000,MATCH(A15, 'Svi studenti'!$B$2:$B1000, 0)),"---")</f>
        <v>3и1б</v>
      </c>
      <c r="D15" s="1">
        <v>2.0</v>
      </c>
      <c r="E15" s="1">
        <v>6.0</v>
      </c>
      <c r="F15" s="1">
        <v>2.0</v>
      </c>
      <c r="G15" s="1">
        <v>0.0</v>
      </c>
      <c r="H15" s="1">
        <v>0.0</v>
      </c>
      <c r="I15" s="33">
        <v>0.0</v>
      </c>
      <c r="J15" s="1">
        <v>4.0</v>
      </c>
      <c r="K15" s="1">
        <v>0.0</v>
      </c>
      <c r="L15" s="33">
        <v>0.0</v>
      </c>
      <c r="M15" s="1">
        <v>2.0</v>
      </c>
      <c r="N15" s="1">
        <v>1.0</v>
      </c>
      <c r="O15" s="33">
        <v>0.0</v>
      </c>
      <c r="P15" s="1">
        <v>2.0</v>
      </c>
      <c r="Q15" s="1">
        <v>0.0</v>
      </c>
      <c r="R15" s="1">
        <v>0.0</v>
      </c>
      <c r="S15" s="33">
        <v>0.0</v>
      </c>
      <c r="T15" s="1">
        <v>1.0</v>
      </c>
      <c r="U15" s="1">
        <v>1.0</v>
      </c>
      <c r="V15" s="33">
        <v>2.0</v>
      </c>
      <c r="W15" s="1">
        <v>0.0</v>
      </c>
      <c r="X15" s="1">
        <v>0.0</v>
      </c>
      <c r="Y15" s="1">
        <v>0.0</v>
      </c>
      <c r="Z15" s="1">
        <v>0.0</v>
      </c>
      <c r="AA15" s="1">
        <v>0.0</v>
      </c>
      <c r="AB15" s="1">
        <v>0.0</v>
      </c>
      <c r="AC15" s="1">
        <v>0.0</v>
      </c>
      <c r="AD15" s="1">
        <v>0.0</v>
      </c>
      <c r="AE15" s="1">
        <v>0.0</v>
      </c>
      <c r="AF15" s="1">
        <v>0.0</v>
      </c>
      <c r="AG15" s="1">
        <v>0.0</v>
      </c>
      <c r="AH15" s="1">
        <v>0.0</v>
      </c>
      <c r="AI15" s="33">
        <v>0.0</v>
      </c>
      <c r="AJ15" s="1">
        <v>0.0</v>
      </c>
      <c r="AK15" s="1">
        <v>0.0</v>
      </c>
      <c r="AL15" s="33">
        <v>0.0</v>
      </c>
      <c r="AM15" s="1">
        <f t="shared" si="1"/>
        <v>23</v>
      </c>
    </row>
    <row r="16">
      <c r="A16" s="21" t="s">
        <v>26</v>
      </c>
      <c r="B16" s="9" t="str">
        <f t="array" ref="B16">iferror(iNDEX('Svi studenti'!$C$2:$C1000,MATCH(A16, 'Svi studenti'!$B$2:$B1000, 0)),"---")</f>
        <v>Дивјак, Анастасија</v>
      </c>
      <c r="C16" s="61" t="str">
        <f t="array" ref="C16">iferror(iNDEX('Svi studenti'!$G$2:$G1000,MATCH(A16, 'Svi studenti'!$B$2:$B1000, 0)),"---")</f>
        <v>3и1б</v>
      </c>
      <c r="D16" s="1">
        <v>1.0</v>
      </c>
      <c r="E16" s="1">
        <v>6.0</v>
      </c>
      <c r="F16" s="1">
        <v>2.0</v>
      </c>
      <c r="G16" s="1">
        <v>0.0</v>
      </c>
      <c r="H16" s="1">
        <v>0.0</v>
      </c>
      <c r="I16" s="33">
        <v>0.0</v>
      </c>
      <c r="J16" s="1">
        <v>4.0</v>
      </c>
      <c r="K16" s="1">
        <v>0.0</v>
      </c>
      <c r="L16" s="33">
        <v>0.0</v>
      </c>
      <c r="M16" s="1">
        <v>2.0</v>
      </c>
      <c r="N16" s="1">
        <v>1.0</v>
      </c>
      <c r="O16" s="33">
        <v>0.0</v>
      </c>
      <c r="P16" s="1">
        <v>2.0</v>
      </c>
      <c r="Q16" s="1">
        <v>0.0</v>
      </c>
      <c r="R16" s="1">
        <v>0.0</v>
      </c>
      <c r="S16" s="33">
        <v>0.0</v>
      </c>
      <c r="T16" s="1">
        <v>1.0</v>
      </c>
      <c r="U16" s="1">
        <v>1.0</v>
      </c>
      <c r="V16" s="33">
        <v>2.0</v>
      </c>
      <c r="W16" s="1">
        <v>0.0</v>
      </c>
      <c r="X16" s="1">
        <v>0.0</v>
      </c>
      <c r="Y16" s="1">
        <v>0.0</v>
      </c>
      <c r="Z16" s="1">
        <v>0.0</v>
      </c>
      <c r="AA16" s="1">
        <v>0.0</v>
      </c>
      <c r="AB16" s="1">
        <v>0.0</v>
      </c>
      <c r="AC16" s="1">
        <v>0.0</v>
      </c>
      <c r="AD16" s="1">
        <v>0.0</v>
      </c>
      <c r="AE16" s="1">
        <v>0.0</v>
      </c>
      <c r="AF16" s="1">
        <v>0.0</v>
      </c>
      <c r="AG16" s="1">
        <v>0.0</v>
      </c>
      <c r="AH16" s="1">
        <v>0.0</v>
      </c>
      <c r="AI16" s="33">
        <v>0.0</v>
      </c>
      <c r="AJ16" s="1">
        <v>0.0</v>
      </c>
      <c r="AK16" s="1">
        <v>0.0</v>
      </c>
      <c r="AL16" s="33">
        <v>0.0</v>
      </c>
      <c r="AM16" s="1">
        <f t="shared" si="1"/>
        <v>22</v>
      </c>
    </row>
    <row r="17">
      <c r="A17" s="21" t="s">
        <v>43</v>
      </c>
      <c r="B17" s="9" t="str">
        <f t="array" ref="B17">iferror(iNDEX('Svi studenti'!$C$2:$C1000,MATCH(A17, 'Svi studenti'!$B$2:$B1000, 0)),"---")</f>
        <v>Каракаш, Линда Анђела</v>
      </c>
      <c r="C17" s="61" t="str">
        <f t="array" ref="C17">iferror(iNDEX('Svi studenti'!$G$2:$G1000,MATCH(A17, 'Svi studenti'!$B$2:$B1000, 0)),"---")</f>
        <v>3и1б</v>
      </c>
      <c r="D17" s="1">
        <v>2.0</v>
      </c>
      <c r="E17" s="1">
        <v>6.0</v>
      </c>
      <c r="F17" s="1">
        <v>2.0</v>
      </c>
      <c r="G17" s="1">
        <v>1.0</v>
      </c>
      <c r="H17" s="1">
        <v>1.0</v>
      </c>
      <c r="I17" s="33">
        <v>1.0</v>
      </c>
      <c r="J17" s="1">
        <v>4.0</v>
      </c>
      <c r="K17" s="1">
        <v>1.0</v>
      </c>
      <c r="L17" s="33">
        <v>1.0</v>
      </c>
      <c r="M17" s="1">
        <v>0.0</v>
      </c>
      <c r="N17" s="1">
        <v>0.0</v>
      </c>
      <c r="O17" s="33">
        <v>0.0</v>
      </c>
      <c r="P17" s="1">
        <v>0.0</v>
      </c>
      <c r="Q17" s="1">
        <v>0.0</v>
      </c>
      <c r="R17" s="1">
        <v>0.0</v>
      </c>
      <c r="S17" s="33">
        <v>0.0</v>
      </c>
      <c r="T17" s="1">
        <v>1.0</v>
      </c>
      <c r="U17" s="1">
        <v>1.0</v>
      </c>
      <c r="V17" s="33">
        <v>2.0</v>
      </c>
      <c r="W17" s="1">
        <v>0.0</v>
      </c>
      <c r="X17" s="1">
        <v>0.0</v>
      </c>
      <c r="Y17" s="1">
        <v>0.0</v>
      </c>
      <c r="Z17" s="1">
        <v>0.0</v>
      </c>
      <c r="AA17" s="1">
        <v>0.0</v>
      </c>
      <c r="AB17" s="1">
        <v>0.0</v>
      </c>
      <c r="AC17" s="1">
        <v>0.0</v>
      </c>
      <c r="AD17" s="1">
        <v>0.0</v>
      </c>
      <c r="AE17" s="1">
        <v>0.0</v>
      </c>
      <c r="AF17" s="1">
        <v>0.0</v>
      </c>
      <c r="AG17" s="1">
        <v>0.0</v>
      </c>
      <c r="AH17" s="1">
        <v>0.0</v>
      </c>
      <c r="AI17" s="33">
        <v>0.0</v>
      </c>
      <c r="AJ17" s="1">
        <v>0.0</v>
      </c>
      <c r="AK17" s="1">
        <v>0.0</v>
      </c>
      <c r="AL17" s="33">
        <v>0.0</v>
      </c>
      <c r="AM17" s="1">
        <f t="shared" si="1"/>
        <v>23</v>
      </c>
    </row>
    <row r="18">
      <c r="A18" s="21" t="s">
        <v>61</v>
      </c>
      <c r="B18" s="9" t="str">
        <f t="array" ref="B18">iferror(iNDEX('Svi studenti'!$C$2:$C1000,MATCH(A18, 'Svi studenti'!$B$2:$B1000, 0)),"---")</f>
        <v>Ненић, Јана</v>
      </c>
      <c r="C18" s="61" t="str">
        <f t="array" ref="C18">iferror(iNDEX('Svi studenti'!$G$2:$G1000,MATCH(A18, 'Svi studenti'!$B$2:$B1000, 0)),"---")</f>
        <v>3и1б</v>
      </c>
      <c r="D18" s="1">
        <v>2.0</v>
      </c>
      <c r="E18" s="1">
        <v>6.0</v>
      </c>
      <c r="F18" s="1">
        <v>2.0</v>
      </c>
      <c r="G18" s="1">
        <v>0.0</v>
      </c>
      <c r="H18" s="1">
        <v>0.0</v>
      </c>
      <c r="I18" s="33">
        <v>0.0</v>
      </c>
      <c r="J18" s="1">
        <v>4.0</v>
      </c>
      <c r="K18" s="1">
        <v>0.0</v>
      </c>
      <c r="L18" s="33">
        <v>0.0</v>
      </c>
      <c r="M18" s="1">
        <v>2.0</v>
      </c>
      <c r="N18" s="1">
        <v>1.0</v>
      </c>
      <c r="O18" s="33">
        <v>0.0</v>
      </c>
      <c r="P18" s="1">
        <v>2.0</v>
      </c>
      <c r="Q18" s="1">
        <v>0.0</v>
      </c>
      <c r="R18" s="1">
        <v>0.0</v>
      </c>
      <c r="S18" s="33">
        <v>0.0</v>
      </c>
      <c r="T18" s="1">
        <v>1.0</v>
      </c>
      <c r="U18" s="1">
        <v>1.0</v>
      </c>
      <c r="V18" s="33">
        <v>2.0</v>
      </c>
      <c r="W18" s="1">
        <v>0.0</v>
      </c>
      <c r="X18" s="1">
        <v>0.0</v>
      </c>
      <c r="Y18" s="1">
        <v>0.0</v>
      </c>
      <c r="Z18" s="1">
        <v>0.0</v>
      </c>
      <c r="AA18" s="1">
        <v>0.0</v>
      </c>
      <c r="AB18" s="1">
        <v>0.0</v>
      </c>
      <c r="AC18" s="1">
        <v>0.0</v>
      </c>
      <c r="AD18" s="1">
        <v>0.0</v>
      </c>
      <c r="AE18" s="1">
        <v>0.0</v>
      </c>
      <c r="AF18" s="1">
        <v>0.0</v>
      </c>
      <c r="AG18" s="1">
        <v>0.0</v>
      </c>
      <c r="AH18" s="1">
        <v>0.0</v>
      </c>
      <c r="AI18" s="33">
        <v>0.0</v>
      </c>
      <c r="AJ18" s="1">
        <v>0.0</v>
      </c>
      <c r="AK18" s="1">
        <v>0.0</v>
      </c>
      <c r="AL18" s="33">
        <v>0.0</v>
      </c>
      <c r="AM18" s="1">
        <f t="shared" si="1"/>
        <v>23</v>
      </c>
    </row>
    <row r="19">
      <c r="A19" s="21" t="s">
        <v>171</v>
      </c>
      <c r="B19" s="9" t="str">
        <f t="array" ref="B19">iferror(iNDEX('Svi studenti'!$C$2:$C1000,MATCH(A19, 'Svi studenti'!$B$2:$B1000, 0)),"---")</f>
        <v>Стојановић, Игор</v>
      </c>
      <c r="C19" s="61" t="str">
        <f t="array" ref="C19">iferror(iNDEX('Svi studenti'!$G$2:$G1000,MATCH(A19, 'Svi studenti'!$B$2:$B1000, 0)),"---")</f>
        <v>3и2а</v>
      </c>
      <c r="D19" s="1">
        <v>2.0</v>
      </c>
      <c r="E19" s="1">
        <v>6.0</v>
      </c>
      <c r="F19" s="1">
        <v>2.0</v>
      </c>
      <c r="G19" s="1">
        <v>0.0</v>
      </c>
      <c r="H19" s="1">
        <v>0.0</v>
      </c>
      <c r="I19" s="33">
        <v>0.0</v>
      </c>
      <c r="J19" s="1">
        <v>4.0</v>
      </c>
      <c r="K19" s="1">
        <v>0.0</v>
      </c>
      <c r="L19" s="33">
        <v>0.0</v>
      </c>
      <c r="M19" s="1">
        <v>2.0</v>
      </c>
      <c r="N19" s="1">
        <v>1.0</v>
      </c>
      <c r="O19" s="33">
        <v>0.0</v>
      </c>
      <c r="P19" s="1">
        <v>2.0</v>
      </c>
      <c r="Q19" s="1">
        <v>0.0</v>
      </c>
      <c r="R19" s="1">
        <v>0.0</v>
      </c>
      <c r="S19" s="33">
        <v>0.0</v>
      </c>
      <c r="T19" s="1">
        <v>1.0</v>
      </c>
      <c r="U19" s="1">
        <v>1.0</v>
      </c>
      <c r="V19" s="33">
        <v>2.0</v>
      </c>
      <c r="W19" s="1">
        <v>0.0</v>
      </c>
      <c r="X19" s="1">
        <v>0.0</v>
      </c>
      <c r="Y19" s="1">
        <v>0.0</v>
      </c>
      <c r="Z19" s="1">
        <v>0.0</v>
      </c>
      <c r="AA19" s="1">
        <v>0.0</v>
      </c>
      <c r="AB19" s="1">
        <v>0.0</v>
      </c>
      <c r="AC19" s="1">
        <v>0.0</v>
      </c>
      <c r="AD19" s="1">
        <v>0.0</v>
      </c>
      <c r="AE19" s="1">
        <v>0.0</v>
      </c>
      <c r="AF19" s="1">
        <v>0.0</v>
      </c>
      <c r="AG19" s="1">
        <v>0.0</v>
      </c>
      <c r="AH19" s="1">
        <v>0.0</v>
      </c>
      <c r="AI19" s="33">
        <v>0.0</v>
      </c>
      <c r="AJ19" s="1">
        <v>0.0</v>
      </c>
      <c r="AK19" s="1">
        <v>0.0</v>
      </c>
      <c r="AL19" s="33">
        <v>0.0</v>
      </c>
      <c r="AM19" s="1">
        <f t="shared" si="1"/>
        <v>23</v>
      </c>
    </row>
    <row r="20">
      <c r="A20" s="21" t="s">
        <v>96</v>
      </c>
      <c r="B20" s="9" t="str">
        <f t="array" ref="B20">iferror(iNDEX('Svi studenti'!$C$2:$C1000,MATCH(A20, 'Svi studenti'!$B$2:$B1000, 0)),"---")</f>
        <v>Бекчић, Драган</v>
      </c>
      <c r="C20" s="61" t="str">
        <f t="array" ref="C20">iferror(iNDEX('Svi studenti'!$G$2:$G1000,MATCH(A20, 'Svi studenti'!$B$2:$B1000, 0)),"---")</f>
        <v>3и2а</v>
      </c>
      <c r="D20" s="1">
        <v>1.0</v>
      </c>
      <c r="E20" s="1">
        <v>3.0</v>
      </c>
      <c r="F20" s="1">
        <v>0.0</v>
      </c>
      <c r="G20" s="1">
        <v>0.0</v>
      </c>
      <c r="H20" s="1">
        <v>0.0</v>
      </c>
      <c r="I20" s="33">
        <v>0.0</v>
      </c>
      <c r="J20" s="1">
        <v>2.0</v>
      </c>
      <c r="K20" s="1">
        <v>0.0</v>
      </c>
      <c r="L20" s="33">
        <v>0.0</v>
      </c>
      <c r="M20" s="1">
        <v>0.5</v>
      </c>
      <c r="N20" s="1">
        <v>0.0</v>
      </c>
      <c r="O20" s="33">
        <v>0.0</v>
      </c>
      <c r="P20" s="1">
        <v>2.0</v>
      </c>
      <c r="Q20" s="1">
        <v>0.0</v>
      </c>
      <c r="R20" s="1">
        <v>0.0</v>
      </c>
      <c r="S20" s="33">
        <v>0.0</v>
      </c>
      <c r="T20" s="1">
        <v>1.0</v>
      </c>
      <c r="U20" s="1">
        <v>0.0</v>
      </c>
      <c r="V20" s="33">
        <v>0.0</v>
      </c>
      <c r="W20" s="1">
        <v>0.0</v>
      </c>
      <c r="X20" s="1">
        <v>0.0</v>
      </c>
      <c r="Y20" s="1">
        <v>0.0</v>
      </c>
      <c r="Z20" s="1">
        <v>0.0</v>
      </c>
      <c r="AA20" s="1">
        <v>0.0</v>
      </c>
      <c r="AB20" s="1">
        <v>0.0</v>
      </c>
      <c r="AC20" s="1">
        <v>0.0</v>
      </c>
      <c r="AD20" s="1">
        <v>0.0</v>
      </c>
      <c r="AE20" s="1">
        <v>0.0</v>
      </c>
      <c r="AF20" s="1">
        <v>0.0</v>
      </c>
      <c r="AG20" s="1">
        <v>0.0</v>
      </c>
      <c r="AH20" s="1">
        <v>0.0</v>
      </c>
      <c r="AI20" s="33">
        <v>0.0</v>
      </c>
      <c r="AJ20" s="1">
        <v>0.0</v>
      </c>
      <c r="AK20" s="1">
        <v>0.0</v>
      </c>
      <c r="AL20" s="33">
        <v>0.0</v>
      </c>
      <c r="AM20" s="1">
        <f t="shared" si="1"/>
        <v>9.5</v>
      </c>
    </row>
    <row r="21">
      <c r="A21" s="21" t="s">
        <v>160</v>
      </c>
      <c r="B21" s="9" t="str">
        <f t="array" ref="B21">iferror(iNDEX('Svi studenti'!$C$2:$C1000,MATCH(A21, 'Svi studenti'!$B$2:$B1000, 0)),"---")</f>
        <v>Рамадани, Тарик</v>
      </c>
      <c r="C21" s="61" t="str">
        <f t="array" ref="C21">iferror(iNDEX('Svi studenti'!$G$2:$G1000,MATCH(A21, 'Svi studenti'!$B$2:$B1000, 0)),"---")</f>
        <v>3и2а</v>
      </c>
      <c r="D21" s="1">
        <v>2.0</v>
      </c>
      <c r="E21" s="1">
        <v>6.0</v>
      </c>
      <c r="F21" s="1">
        <v>0.0</v>
      </c>
      <c r="G21" s="1">
        <v>0.0</v>
      </c>
      <c r="H21" s="1">
        <v>0.0</v>
      </c>
      <c r="I21" s="33">
        <v>0.0</v>
      </c>
      <c r="J21" s="1">
        <v>2.0</v>
      </c>
      <c r="K21" s="1">
        <v>0.0</v>
      </c>
      <c r="L21" s="33">
        <v>0.0</v>
      </c>
      <c r="M21" s="1">
        <v>2.0</v>
      </c>
      <c r="N21" s="1">
        <v>1.0</v>
      </c>
      <c r="O21" s="33">
        <v>0.0</v>
      </c>
      <c r="P21" s="1">
        <v>2.0</v>
      </c>
      <c r="Q21" s="1">
        <v>0.0</v>
      </c>
      <c r="R21" s="1">
        <v>0.0</v>
      </c>
      <c r="S21" s="33">
        <v>0.0</v>
      </c>
      <c r="T21" s="1">
        <v>1.0</v>
      </c>
      <c r="U21" s="1">
        <v>0.0</v>
      </c>
      <c r="V21" s="33">
        <v>0.0</v>
      </c>
      <c r="W21" s="1">
        <v>0.0</v>
      </c>
      <c r="X21" s="1">
        <v>0.0</v>
      </c>
      <c r="Y21" s="1">
        <v>0.0</v>
      </c>
      <c r="Z21" s="1">
        <v>0.0</v>
      </c>
      <c r="AA21" s="1">
        <v>0.0</v>
      </c>
      <c r="AB21" s="1">
        <v>0.0</v>
      </c>
      <c r="AC21" s="1">
        <v>0.0</v>
      </c>
      <c r="AD21" s="1">
        <v>0.0</v>
      </c>
      <c r="AE21" s="1">
        <v>0.0</v>
      </c>
      <c r="AF21" s="1">
        <v>0.0</v>
      </c>
      <c r="AG21" s="1">
        <v>0.0</v>
      </c>
      <c r="AH21" s="1">
        <v>0.0</v>
      </c>
      <c r="AI21" s="33">
        <v>0.0</v>
      </c>
      <c r="AJ21" s="1">
        <v>0.0</v>
      </c>
      <c r="AK21" s="1">
        <v>0.0</v>
      </c>
      <c r="AL21" s="33">
        <v>0.0</v>
      </c>
      <c r="AM21" s="1">
        <f t="shared" si="1"/>
        <v>16</v>
      </c>
    </row>
    <row r="22">
      <c r="A22" s="21" t="s">
        <v>126</v>
      </c>
      <c r="B22" s="9" t="str">
        <f t="array" ref="B22">iferror(iNDEX('Svi studenti'!$C$2:$C1000,MATCH(A22, 'Svi studenti'!$B$2:$B1000, 0)),"---")</f>
        <v>Костић, Филип</v>
      </c>
      <c r="C22" s="61" t="str">
        <f t="array" ref="C22">iferror(iNDEX('Svi studenti'!$G$2:$G1000,MATCH(A22, 'Svi studenti'!$B$2:$B1000, 0)),"---")</f>
        <v>3и2а</v>
      </c>
      <c r="D22" s="1">
        <v>2.0</v>
      </c>
      <c r="E22" s="1">
        <v>6.0</v>
      </c>
      <c r="F22" s="1">
        <v>2.0</v>
      </c>
      <c r="G22" s="1">
        <v>0.0</v>
      </c>
      <c r="H22" s="1">
        <v>0.0</v>
      </c>
      <c r="I22" s="33">
        <v>0.0</v>
      </c>
      <c r="J22" s="1">
        <v>4.0</v>
      </c>
      <c r="K22" s="1">
        <v>0.0</v>
      </c>
      <c r="L22" s="33">
        <v>0.0</v>
      </c>
      <c r="M22" s="1">
        <v>2.0</v>
      </c>
      <c r="N22" s="1">
        <v>1.0</v>
      </c>
      <c r="O22" s="33">
        <v>0.0</v>
      </c>
      <c r="P22" s="1">
        <v>2.0</v>
      </c>
      <c r="Q22" s="1">
        <v>0.0</v>
      </c>
      <c r="R22" s="1">
        <v>0.0</v>
      </c>
      <c r="S22" s="33">
        <v>0.0</v>
      </c>
      <c r="T22" s="1">
        <v>1.0</v>
      </c>
      <c r="U22" s="1">
        <v>1.0</v>
      </c>
      <c r="V22" s="33">
        <v>2.0</v>
      </c>
      <c r="W22" s="1">
        <v>0.0</v>
      </c>
      <c r="X22" s="1">
        <v>0.0</v>
      </c>
      <c r="Y22" s="1">
        <v>0.0</v>
      </c>
      <c r="Z22" s="1">
        <v>0.0</v>
      </c>
      <c r="AA22" s="1">
        <v>0.0</v>
      </c>
      <c r="AB22" s="1">
        <v>0.0</v>
      </c>
      <c r="AC22" s="1">
        <v>0.0</v>
      </c>
      <c r="AD22" s="1">
        <v>0.0</v>
      </c>
      <c r="AE22" s="1">
        <v>0.0</v>
      </c>
      <c r="AF22" s="1">
        <v>0.0</v>
      </c>
      <c r="AG22" s="1">
        <v>0.0</v>
      </c>
      <c r="AH22" s="1">
        <v>0.0</v>
      </c>
      <c r="AI22" s="33">
        <v>0.0</v>
      </c>
      <c r="AJ22" s="1">
        <v>0.0</v>
      </c>
      <c r="AK22" s="1">
        <v>0.0</v>
      </c>
      <c r="AL22" s="33">
        <v>0.0</v>
      </c>
      <c r="AM22" s="1">
        <f t="shared" si="1"/>
        <v>23</v>
      </c>
    </row>
    <row r="23">
      <c r="A23" s="21" t="s">
        <v>103</v>
      </c>
      <c r="B23" s="9" t="str">
        <f t="array" ref="B23">iferror(iNDEX('Svi studenti'!$C$2:$C1000,MATCH(A23, 'Svi studenti'!$B$2:$B1000, 0)),"---")</f>
        <v>Вучељић, Марко</v>
      </c>
      <c r="C23" s="61" t="str">
        <f t="array" ref="C23">iferror(iNDEX('Svi studenti'!$G$2:$G1000,MATCH(A23, 'Svi studenti'!$B$2:$B1000, 0)),"---")</f>
        <v>3и2а</v>
      </c>
      <c r="D23" s="1">
        <v>2.0</v>
      </c>
      <c r="E23" s="1">
        <v>6.0</v>
      </c>
      <c r="F23" s="1">
        <v>2.0</v>
      </c>
      <c r="G23" s="1">
        <v>1.0</v>
      </c>
      <c r="H23" s="1">
        <v>1.0</v>
      </c>
      <c r="I23" s="33">
        <v>2.0</v>
      </c>
      <c r="J23" s="1">
        <v>4.0</v>
      </c>
      <c r="K23" s="1">
        <v>2.0</v>
      </c>
      <c r="L23" s="33">
        <v>2.0</v>
      </c>
      <c r="M23" s="1">
        <v>2.0</v>
      </c>
      <c r="N23" s="1">
        <v>1.0</v>
      </c>
      <c r="O23" s="33">
        <v>1.0</v>
      </c>
      <c r="P23" s="1">
        <v>2.0</v>
      </c>
      <c r="Q23" s="1">
        <v>1.0</v>
      </c>
      <c r="R23" s="1">
        <v>1.0</v>
      </c>
      <c r="S23" s="33">
        <v>1.0</v>
      </c>
      <c r="T23" s="1">
        <v>1.0</v>
      </c>
      <c r="U23" s="1">
        <v>1.0</v>
      </c>
      <c r="V23" s="33">
        <v>2.0</v>
      </c>
      <c r="W23" s="1">
        <v>0.0</v>
      </c>
      <c r="X23" s="1">
        <v>0.0</v>
      </c>
      <c r="Y23" s="1">
        <v>0.0</v>
      </c>
      <c r="Z23" s="1">
        <v>0.0</v>
      </c>
      <c r="AA23" s="1">
        <v>0.0</v>
      </c>
      <c r="AB23" s="1">
        <v>0.0</v>
      </c>
      <c r="AC23" s="1">
        <v>0.0</v>
      </c>
      <c r="AD23" s="1">
        <v>0.0</v>
      </c>
      <c r="AE23" s="1">
        <v>0.0</v>
      </c>
      <c r="AF23" s="1">
        <v>0.0</v>
      </c>
      <c r="AG23" s="1">
        <v>0.0</v>
      </c>
      <c r="AH23" s="1">
        <v>0.0</v>
      </c>
      <c r="AI23" s="33">
        <v>0.0</v>
      </c>
      <c r="AJ23" s="1">
        <v>0.0</v>
      </c>
      <c r="AK23" s="1">
        <v>0.0</v>
      </c>
      <c r="AL23" s="33">
        <v>0.0</v>
      </c>
      <c r="AM23" s="1">
        <f t="shared" si="1"/>
        <v>35</v>
      </c>
    </row>
    <row r="24">
      <c r="A24" s="21" t="s">
        <v>145</v>
      </c>
      <c r="B24" s="9" t="str">
        <f t="array" ref="B24">iferror(iNDEX('Svi studenti'!$C$2:$C1000,MATCH(A24, 'Svi studenti'!$B$2:$B1000, 0)),"---")</f>
        <v>Николић, Никола</v>
      </c>
      <c r="C24" s="61" t="str">
        <f t="array" ref="C24">iferror(iNDEX('Svi studenti'!$G$2:$G1000,MATCH(A24, 'Svi studenti'!$B$2:$B1000, 0)),"---")</f>
        <v>3и2а</v>
      </c>
      <c r="D24" s="1">
        <v>2.0</v>
      </c>
      <c r="E24" s="1">
        <v>6.0</v>
      </c>
      <c r="F24" s="1">
        <v>2.0</v>
      </c>
      <c r="G24" s="1">
        <v>0.0</v>
      </c>
      <c r="H24" s="1">
        <v>0.0</v>
      </c>
      <c r="I24" s="33">
        <v>0.0</v>
      </c>
      <c r="J24" s="1">
        <v>4.0</v>
      </c>
      <c r="K24" s="1">
        <v>0.0</v>
      </c>
      <c r="L24" s="33">
        <v>0.0</v>
      </c>
      <c r="M24" s="1">
        <v>2.0</v>
      </c>
      <c r="N24" s="1">
        <v>1.0</v>
      </c>
      <c r="O24" s="33">
        <v>0.0</v>
      </c>
      <c r="P24" s="1">
        <v>2.0</v>
      </c>
      <c r="Q24" s="1">
        <v>0.0</v>
      </c>
      <c r="R24" s="1">
        <v>0.0</v>
      </c>
      <c r="S24" s="33">
        <v>0.0</v>
      </c>
      <c r="T24" s="1">
        <v>1.0</v>
      </c>
      <c r="U24" s="1">
        <v>1.0</v>
      </c>
      <c r="V24" s="33">
        <v>2.0</v>
      </c>
      <c r="W24" s="1">
        <v>0.0</v>
      </c>
      <c r="X24" s="1">
        <v>0.0</v>
      </c>
      <c r="Y24" s="1">
        <v>0.0</v>
      </c>
      <c r="Z24" s="1">
        <v>0.0</v>
      </c>
      <c r="AA24" s="1">
        <v>0.0</v>
      </c>
      <c r="AB24" s="1">
        <v>0.0</v>
      </c>
      <c r="AC24" s="1">
        <v>0.0</v>
      </c>
      <c r="AD24" s="1">
        <v>0.0</v>
      </c>
      <c r="AE24" s="1">
        <v>0.0</v>
      </c>
      <c r="AF24" s="1">
        <v>0.0</v>
      </c>
      <c r="AG24" s="1">
        <v>0.0</v>
      </c>
      <c r="AH24" s="1">
        <v>0.0</v>
      </c>
      <c r="AI24" s="33">
        <v>0.0</v>
      </c>
      <c r="AJ24" s="1">
        <v>0.0</v>
      </c>
      <c r="AK24" s="1">
        <v>0.0</v>
      </c>
      <c r="AL24" s="33">
        <v>0.0</v>
      </c>
      <c r="AM24" s="1">
        <f t="shared" si="1"/>
        <v>23</v>
      </c>
    </row>
    <row r="25">
      <c r="A25" s="21" t="s">
        <v>179</v>
      </c>
      <c r="B25" s="9" t="str">
        <f t="array" ref="B25">iferror(iNDEX('Svi studenti'!$C$2:$C1000,MATCH(A25, 'Svi studenti'!$B$2:$B1000, 0)),"---")</f>
        <v>Џодић, Милош</v>
      </c>
      <c r="C25" s="61" t="str">
        <f t="array" ref="C25">iferror(iNDEX('Svi studenti'!$G$2:$G1000,MATCH(A25, 'Svi studenti'!$B$2:$B1000, 0)),"---")</f>
        <v>3и2а</v>
      </c>
      <c r="D25" s="1">
        <v>2.0</v>
      </c>
      <c r="E25" s="1">
        <v>6.0</v>
      </c>
      <c r="F25" s="1">
        <v>2.0</v>
      </c>
      <c r="G25" s="1">
        <v>1.0</v>
      </c>
      <c r="H25" s="1">
        <v>1.0</v>
      </c>
      <c r="I25" s="33">
        <v>2.0</v>
      </c>
      <c r="J25" s="1">
        <v>4.0</v>
      </c>
      <c r="K25" s="1">
        <v>2.0</v>
      </c>
      <c r="L25" s="33">
        <v>2.0</v>
      </c>
      <c r="M25" s="1">
        <v>2.0</v>
      </c>
      <c r="N25" s="1">
        <v>1.0</v>
      </c>
      <c r="O25" s="33">
        <v>1.0</v>
      </c>
      <c r="P25" s="1">
        <v>2.0</v>
      </c>
      <c r="Q25" s="1">
        <v>1.0</v>
      </c>
      <c r="R25" s="1">
        <v>1.0</v>
      </c>
      <c r="S25" s="33">
        <v>1.0</v>
      </c>
      <c r="T25" s="1">
        <v>1.0</v>
      </c>
      <c r="U25" s="1">
        <v>1.0</v>
      </c>
      <c r="V25" s="33">
        <v>2.0</v>
      </c>
      <c r="W25" s="1">
        <v>0.0</v>
      </c>
      <c r="X25" s="1">
        <v>0.0</v>
      </c>
      <c r="Y25" s="1">
        <v>0.0</v>
      </c>
      <c r="Z25" s="1">
        <v>0.0</v>
      </c>
      <c r="AA25" s="1">
        <v>0.0</v>
      </c>
      <c r="AB25" s="1">
        <v>0.0</v>
      </c>
      <c r="AC25" s="1">
        <v>0.0</v>
      </c>
      <c r="AD25" s="1">
        <v>0.0</v>
      </c>
      <c r="AE25" s="1">
        <v>0.0</v>
      </c>
      <c r="AF25" s="1">
        <v>0.0</v>
      </c>
      <c r="AG25" s="1">
        <v>0.0</v>
      </c>
      <c r="AH25" s="1">
        <v>0.0</v>
      </c>
      <c r="AI25" s="33">
        <v>0.0</v>
      </c>
      <c r="AJ25" s="1">
        <v>0.0</v>
      </c>
      <c r="AK25" s="1">
        <v>0.0</v>
      </c>
      <c r="AL25" s="33">
        <v>0.0</v>
      </c>
      <c r="AM25" s="1">
        <f t="shared" si="1"/>
        <v>35</v>
      </c>
    </row>
    <row r="26">
      <c r="A26" s="21" t="s">
        <v>133</v>
      </c>
      <c r="B26" s="9" t="str">
        <f t="array" ref="B26">iferror(iNDEX('Svi studenti'!$C$2:$C1000,MATCH(A26, 'Svi studenti'!$B$2:$B1000, 0)),"---")</f>
        <v>Марковић, Михаило</v>
      </c>
      <c r="C26" s="61" t="str">
        <f t="array" ref="C26">iferror(iNDEX('Svi studenti'!$G$2:$G1000,MATCH(A26, 'Svi studenti'!$B$2:$B1000, 0)),"---")</f>
        <v>3и2а</v>
      </c>
      <c r="D26" s="1">
        <v>2.0</v>
      </c>
      <c r="E26" s="1">
        <v>6.0</v>
      </c>
      <c r="F26" s="1">
        <v>2.0</v>
      </c>
      <c r="G26" s="1">
        <v>1.0</v>
      </c>
      <c r="H26" s="1">
        <v>1.0</v>
      </c>
      <c r="I26" s="33">
        <v>2.0</v>
      </c>
      <c r="J26" s="1">
        <v>4.0</v>
      </c>
      <c r="K26" s="1">
        <v>2.0</v>
      </c>
      <c r="L26" s="33">
        <v>2.0</v>
      </c>
      <c r="M26" s="1">
        <v>2.0</v>
      </c>
      <c r="N26" s="1">
        <v>1.0</v>
      </c>
      <c r="O26" s="33">
        <v>1.0</v>
      </c>
      <c r="P26" s="1">
        <v>2.0</v>
      </c>
      <c r="Q26" s="1">
        <v>1.0</v>
      </c>
      <c r="R26" s="1">
        <v>1.0</v>
      </c>
      <c r="S26" s="33">
        <v>1.0</v>
      </c>
      <c r="T26" s="1">
        <v>1.0</v>
      </c>
      <c r="U26" s="1">
        <v>1.0</v>
      </c>
      <c r="V26" s="33">
        <v>2.0</v>
      </c>
      <c r="W26" s="1">
        <v>0.0</v>
      </c>
      <c r="X26" s="1">
        <v>0.0</v>
      </c>
      <c r="Y26" s="1">
        <v>0.0</v>
      </c>
      <c r="Z26" s="1">
        <v>0.0</v>
      </c>
      <c r="AA26" s="1">
        <v>0.0</v>
      </c>
      <c r="AB26" s="1">
        <v>0.0</v>
      </c>
      <c r="AC26" s="1">
        <v>0.0</v>
      </c>
      <c r="AD26" s="1">
        <v>0.0</v>
      </c>
      <c r="AE26" s="1">
        <v>0.0</v>
      </c>
      <c r="AF26" s="1">
        <v>0.0</v>
      </c>
      <c r="AG26" s="1">
        <v>0.0</v>
      </c>
      <c r="AH26" s="1">
        <v>0.0</v>
      </c>
      <c r="AI26" s="33">
        <v>0.0</v>
      </c>
      <c r="AJ26" s="1">
        <v>0.0</v>
      </c>
      <c r="AK26" s="1">
        <v>0.0</v>
      </c>
      <c r="AL26" s="33">
        <v>0.0</v>
      </c>
      <c r="AM26" s="1">
        <f t="shared" si="1"/>
        <v>35</v>
      </c>
    </row>
    <row r="27">
      <c r="A27" s="21" t="s">
        <v>129</v>
      </c>
      <c r="B27" s="9" t="str">
        <f t="array" ref="B27">iferror(iNDEX('Svi studenti'!$C$2:$C1000,MATCH(A27, 'Svi studenti'!$B$2:$B1000, 0)),"---")</f>
        <v>Маринковић, Огњен</v>
      </c>
      <c r="C27" s="61" t="str">
        <f t="array" ref="C27">iferror(iNDEX('Svi studenti'!$G$2:$G1000,MATCH(A27, 'Svi studenti'!$B$2:$B1000, 0)),"---")</f>
        <v>3и2а</v>
      </c>
      <c r="D27" s="1">
        <v>2.0</v>
      </c>
      <c r="E27" s="1">
        <v>6.0</v>
      </c>
      <c r="F27" s="1">
        <v>0.0</v>
      </c>
      <c r="G27" s="1">
        <v>0.0</v>
      </c>
      <c r="H27" s="1">
        <v>0.0</v>
      </c>
      <c r="I27" s="33">
        <v>0.0</v>
      </c>
      <c r="J27" s="1">
        <v>4.0</v>
      </c>
      <c r="K27" s="1">
        <v>0.0</v>
      </c>
      <c r="L27" s="33">
        <v>0.0</v>
      </c>
      <c r="M27" s="1">
        <v>2.0</v>
      </c>
      <c r="N27" s="1">
        <v>1.0</v>
      </c>
      <c r="O27" s="33">
        <v>0.0</v>
      </c>
      <c r="P27" s="1">
        <v>2.0</v>
      </c>
      <c r="Q27" s="1">
        <v>0.0</v>
      </c>
      <c r="R27" s="1">
        <v>0.0</v>
      </c>
      <c r="S27" s="33">
        <v>0.0</v>
      </c>
      <c r="T27" s="1">
        <v>1.0</v>
      </c>
      <c r="U27" s="1">
        <v>0.0</v>
      </c>
      <c r="V27" s="33">
        <v>0.0</v>
      </c>
      <c r="W27" s="1">
        <v>0.0</v>
      </c>
      <c r="X27" s="1">
        <v>0.0</v>
      </c>
      <c r="Y27" s="1">
        <v>0.0</v>
      </c>
      <c r="Z27" s="1">
        <v>0.0</v>
      </c>
      <c r="AA27" s="1">
        <v>0.0</v>
      </c>
      <c r="AB27" s="1">
        <v>0.0</v>
      </c>
      <c r="AC27" s="1">
        <v>0.0</v>
      </c>
      <c r="AD27" s="1">
        <v>0.0</v>
      </c>
      <c r="AE27" s="1">
        <v>0.0</v>
      </c>
      <c r="AF27" s="1">
        <v>0.0</v>
      </c>
      <c r="AG27" s="1">
        <v>0.0</v>
      </c>
      <c r="AH27" s="1">
        <v>0.0</v>
      </c>
      <c r="AI27" s="33">
        <v>0.0</v>
      </c>
      <c r="AJ27" s="1">
        <v>0.0</v>
      </c>
      <c r="AK27" s="1">
        <v>0.0</v>
      </c>
      <c r="AL27" s="33">
        <v>0.0</v>
      </c>
      <c r="AM27" s="1">
        <f t="shared" si="1"/>
        <v>18</v>
      </c>
    </row>
    <row r="28">
      <c r="A28" s="21" t="s">
        <v>165</v>
      </c>
      <c r="B28" s="9" t="str">
        <f t="array" ref="B28">iferror(iNDEX('Svi studenti'!$C$2:$C1000,MATCH(A28, 'Svi studenti'!$B$2:$B1000, 0)),"---")</f>
        <v>Степановић, Страхиња</v>
      </c>
      <c r="C28" s="61" t="str">
        <f t="array" ref="C28">iferror(iNDEX('Svi studenti'!$G$2:$G1000,MATCH(A28, 'Svi studenti'!$B$2:$B1000, 0)),"---")</f>
        <v>3и2а</v>
      </c>
      <c r="D28" s="1">
        <v>1.0</v>
      </c>
      <c r="E28" s="1">
        <v>6.0</v>
      </c>
      <c r="F28" s="1">
        <v>2.0</v>
      </c>
      <c r="G28" s="1">
        <v>0.0</v>
      </c>
      <c r="H28" s="1">
        <v>0.0</v>
      </c>
      <c r="I28" s="33">
        <v>0.0</v>
      </c>
      <c r="J28" s="1">
        <v>4.0</v>
      </c>
      <c r="K28" s="1">
        <v>0.0</v>
      </c>
      <c r="L28" s="33">
        <v>0.0</v>
      </c>
      <c r="M28" s="1">
        <v>2.0</v>
      </c>
      <c r="N28" s="1">
        <v>1.0</v>
      </c>
      <c r="O28" s="33">
        <v>0.0</v>
      </c>
      <c r="P28" s="1">
        <v>2.0</v>
      </c>
      <c r="Q28" s="1">
        <v>0.0</v>
      </c>
      <c r="R28" s="1">
        <v>0.0</v>
      </c>
      <c r="S28" s="33">
        <v>0.0</v>
      </c>
      <c r="T28" s="1">
        <v>1.0</v>
      </c>
      <c r="U28" s="1">
        <v>1.0</v>
      </c>
      <c r="V28" s="33">
        <v>2.0</v>
      </c>
      <c r="W28" s="1">
        <v>0.0</v>
      </c>
      <c r="X28" s="1">
        <v>0.0</v>
      </c>
      <c r="Y28" s="1">
        <v>0.0</v>
      </c>
      <c r="Z28" s="1">
        <v>0.0</v>
      </c>
      <c r="AA28" s="1">
        <v>0.0</v>
      </c>
      <c r="AB28" s="1">
        <v>0.0</v>
      </c>
      <c r="AC28" s="1">
        <v>0.0</v>
      </c>
      <c r="AD28" s="1">
        <v>0.0</v>
      </c>
      <c r="AE28" s="1">
        <v>0.0</v>
      </c>
      <c r="AF28" s="1">
        <v>0.0</v>
      </c>
      <c r="AG28" s="1">
        <v>0.0</v>
      </c>
      <c r="AH28" s="1">
        <v>0.0</v>
      </c>
      <c r="AI28" s="33">
        <v>0.0</v>
      </c>
      <c r="AJ28" s="1">
        <v>0.0</v>
      </c>
      <c r="AK28" s="1">
        <v>0.0</v>
      </c>
      <c r="AL28" s="33">
        <v>0.0</v>
      </c>
      <c r="AM28" s="1">
        <f t="shared" si="1"/>
        <v>22</v>
      </c>
    </row>
    <row r="29">
      <c r="A29" s="60" t="s">
        <v>128</v>
      </c>
      <c r="B29" s="9" t="str">
        <f t="array" ref="B29">iferror(iNDEX('Svi studenti'!$C$2:$C1000,MATCH(A29, 'Svi studenti'!$B$2:$B1000, 0)),"---")</f>
        <v>Мандић, Анастасија</v>
      </c>
      <c r="C29" s="62" t="str">
        <f t="array" ref="C29">iferror(iNDEX('Svi studenti'!$G$2:$G1000,MATCH(A29, 'Svi studenti'!$B$2:$B1000, 0)),"---")</f>
        <v>3и2б</v>
      </c>
      <c r="D29" s="1">
        <v>2.0</v>
      </c>
      <c r="E29" s="1">
        <v>6.0</v>
      </c>
      <c r="F29" s="1">
        <v>2.0</v>
      </c>
      <c r="G29" s="1">
        <v>1.0</v>
      </c>
      <c r="H29" s="1">
        <v>1.0</v>
      </c>
      <c r="I29" s="33">
        <v>1.0</v>
      </c>
      <c r="J29" s="1">
        <v>4.0</v>
      </c>
      <c r="K29" s="1">
        <v>2.0</v>
      </c>
      <c r="L29" s="33">
        <v>0.0</v>
      </c>
      <c r="M29" s="1">
        <v>2.0</v>
      </c>
      <c r="N29" s="1">
        <v>1.0</v>
      </c>
      <c r="O29" s="33">
        <v>1.0</v>
      </c>
      <c r="P29" s="1">
        <v>2.0</v>
      </c>
      <c r="Q29" s="1">
        <v>1.0</v>
      </c>
      <c r="R29" s="1">
        <v>1.0</v>
      </c>
      <c r="S29" s="33">
        <v>1.0</v>
      </c>
      <c r="T29" s="1">
        <v>1.0</v>
      </c>
      <c r="U29" s="1">
        <v>1.0</v>
      </c>
      <c r="V29" s="33">
        <v>2.0</v>
      </c>
      <c r="W29" s="1">
        <v>0.0</v>
      </c>
      <c r="X29" s="1">
        <v>0.0</v>
      </c>
      <c r="Y29" s="1">
        <v>0.0</v>
      </c>
      <c r="Z29" s="1">
        <v>0.0</v>
      </c>
      <c r="AA29" s="1">
        <v>0.0</v>
      </c>
      <c r="AB29" s="1">
        <v>0.0</v>
      </c>
      <c r="AC29" s="1">
        <v>0.0</v>
      </c>
      <c r="AD29" s="1">
        <v>0.0</v>
      </c>
      <c r="AE29" s="1">
        <v>0.0</v>
      </c>
      <c r="AF29" s="1">
        <v>0.0</v>
      </c>
      <c r="AG29" s="1">
        <v>0.0</v>
      </c>
      <c r="AH29" s="1">
        <v>0.0</v>
      </c>
      <c r="AI29" s="33">
        <v>3.0</v>
      </c>
      <c r="AJ29" s="1">
        <v>1.0</v>
      </c>
      <c r="AK29" s="1">
        <v>0.0</v>
      </c>
      <c r="AL29" s="33">
        <v>2.0</v>
      </c>
      <c r="AM29" s="1">
        <f t="shared" si="1"/>
        <v>38</v>
      </c>
    </row>
    <row r="30">
      <c r="A30" s="21" t="s">
        <v>166</v>
      </c>
      <c r="B30" s="9" t="str">
        <f t="array" ref="B30">iferror(iNDEX('Svi studenti'!$C$2:$C1000,MATCH(A30, 'Svi studenti'!$B$2:$B1000, 0)),"---")</f>
        <v>Стефановић, Алекса</v>
      </c>
      <c r="C30" s="62" t="str">
        <f t="array" ref="C30">iferror(iNDEX('Svi studenti'!$G$2:$G1000,MATCH(A30, 'Svi studenti'!$B$2:$B1000, 0)),"---")</f>
        <v>3и2б</v>
      </c>
      <c r="D30" s="1">
        <v>2.0</v>
      </c>
      <c r="E30" s="1">
        <v>6.0</v>
      </c>
      <c r="F30" s="1">
        <v>2.0</v>
      </c>
      <c r="G30" s="1">
        <v>1.0</v>
      </c>
      <c r="H30" s="1">
        <v>1.0</v>
      </c>
      <c r="I30" s="33">
        <v>1.0</v>
      </c>
      <c r="J30" s="1">
        <v>4.0</v>
      </c>
      <c r="K30" s="1">
        <v>2.0</v>
      </c>
      <c r="L30" s="33">
        <v>2.0</v>
      </c>
      <c r="M30" s="1">
        <v>2.0</v>
      </c>
      <c r="N30" s="1">
        <v>1.0</v>
      </c>
      <c r="O30" s="33">
        <v>1.0</v>
      </c>
      <c r="P30" s="1">
        <v>2.0</v>
      </c>
      <c r="Q30" s="1">
        <v>1.0</v>
      </c>
      <c r="R30" s="1">
        <v>1.0</v>
      </c>
      <c r="S30" s="33">
        <v>1.0</v>
      </c>
      <c r="T30" s="1">
        <v>1.0</v>
      </c>
      <c r="U30" s="1">
        <v>1.0</v>
      </c>
      <c r="V30" s="33">
        <v>1.0</v>
      </c>
      <c r="W30" s="1">
        <v>1.0</v>
      </c>
      <c r="X30" s="1">
        <v>0.0</v>
      </c>
      <c r="Y30" s="1">
        <v>0.0</v>
      </c>
      <c r="Z30" s="1">
        <v>1.0</v>
      </c>
      <c r="AA30" s="1">
        <v>0.0</v>
      </c>
      <c r="AB30" s="1">
        <v>1.0</v>
      </c>
      <c r="AC30" s="1">
        <v>1.0</v>
      </c>
      <c r="AD30" s="1">
        <v>1.0</v>
      </c>
      <c r="AE30" s="1">
        <v>1.0</v>
      </c>
      <c r="AF30" s="1">
        <v>0.0</v>
      </c>
      <c r="AG30" s="1">
        <v>1.0</v>
      </c>
      <c r="AH30" s="1">
        <v>0.0</v>
      </c>
      <c r="AI30" s="33">
        <v>1.0</v>
      </c>
      <c r="AJ30" s="1">
        <v>1.0</v>
      </c>
      <c r="AK30" s="1">
        <v>1.0</v>
      </c>
      <c r="AL30" s="33">
        <v>0.0</v>
      </c>
      <c r="AM30" s="1">
        <f t="shared" si="1"/>
        <v>43</v>
      </c>
    </row>
    <row r="31">
      <c r="A31" s="21" t="s">
        <v>102</v>
      </c>
      <c r="B31" s="9" t="str">
        <f t="array" ref="B31">iferror(iNDEX('Svi studenti'!$C$2:$C1000,MATCH(A31, 'Svi studenti'!$B$2:$B1000, 0)),"---")</f>
        <v>Вуковић, Јана</v>
      </c>
      <c r="C31" s="62" t="str">
        <f t="array" ref="C31">iferror(iNDEX('Svi studenti'!$G$2:$G1000,MATCH(A31, 'Svi studenti'!$B$2:$B1000, 0)),"---")</f>
        <v>3и2б</v>
      </c>
      <c r="D31" s="1">
        <v>2.0</v>
      </c>
      <c r="E31" s="1">
        <v>5.0</v>
      </c>
      <c r="F31" s="1">
        <v>2.0</v>
      </c>
      <c r="G31" s="1">
        <v>1.0</v>
      </c>
      <c r="H31" s="1">
        <v>1.0</v>
      </c>
      <c r="I31" s="33">
        <v>2.0</v>
      </c>
      <c r="J31" s="1">
        <v>2.0</v>
      </c>
      <c r="K31" s="1">
        <v>1.0</v>
      </c>
      <c r="L31" s="33">
        <v>0.0</v>
      </c>
      <c r="M31" s="1">
        <v>2.0</v>
      </c>
      <c r="N31" s="1">
        <v>1.0</v>
      </c>
      <c r="O31" s="33">
        <v>1.0</v>
      </c>
      <c r="P31" s="1">
        <v>2.0</v>
      </c>
      <c r="Q31" s="1">
        <v>1.0</v>
      </c>
      <c r="R31" s="1">
        <v>1.0</v>
      </c>
      <c r="S31" s="33">
        <v>1.0</v>
      </c>
      <c r="T31" s="1">
        <v>1.0</v>
      </c>
      <c r="U31" s="1">
        <v>1.0</v>
      </c>
      <c r="V31" s="33">
        <v>2.0</v>
      </c>
      <c r="W31" s="1">
        <v>0.0</v>
      </c>
      <c r="X31" s="1">
        <v>0.0</v>
      </c>
      <c r="Y31" s="1">
        <v>0.0</v>
      </c>
      <c r="Z31" s="1">
        <v>0.0</v>
      </c>
      <c r="AA31" s="1">
        <v>0.0</v>
      </c>
      <c r="AB31" s="1">
        <v>0.0</v>
      </c>
      <c r="AC31" s="1">
        <v>0.0</v>
      </c>
      <c r="AD31" s="1">
        <v>0.0</v>
      </c>
      <c r="AE31" s="1">
        <v>0.0</v>
      </c>
      <c r="AF31" s="1">
        <v>0.0</v>
      </c>
      <c r="AG31" s="1">
        <v>0.0</v>
      </c>
      <c r="AH31" s="1">
        <v>0.0</v>
      </c>
      <c r="AI31" s="33">
        <v>1.0</v>
      </c>
      <c r="AJ31" s="1">
        <v>1.0</v>
      </c>
      <c r="AK31" s="1">
        <v>0.0</v>
      </c>
      <c r="AL31" s="33">
        <v>0.0</v>
      </c>
      <c r="AM31" s="1">
        <f t="shared" si="1"/>
        <v>31</v>
      </c>
    </row>
    <row r="32">
      <c r="A32" s="21" t="s">
        <v>119</v>
      </c>
      <c r="B32" s="9" t="str">
        <f t="array" ref="B32">iferror(iNDEX('Svi studenti'!$C$2:$C1000,MATCH(A32, 'Svi studenti'!$B$2:$B1000, 0)),"---")</f>
        <v>Јевтовић, Филип</v>
      </c>
      <c r="C32" s="62" t="str">
        <f t="array" ref="C32">iferror(iNDEX('Svi studenti'!$G$2:$G1000,MATCH(A32, 'Svi studenti'!$B$2:$B1000, 0)),"---")</f>
        <v>3и2б</v>
      </c>
      <c r="D32" s="1">
        <v>2.0</v>
      </c>
      <c r="E32" s="1">
        <v>6.0</v>
      </c>
      <c r="F32" s="1">
        <v>2.0</v>
      </c>
      <c r="G32" s="1">
        <v>1.0</v>
      </c>
      <c r="H32" s="1">
        <v>1.0</v>
      </c>
      <c r="I32" s="33">
        <v>1.5</v>
      </c>
      <c r="J32" s="1">
        <v>4.0</v>
      </c>
      <c r="K32" s="1">
        <v>2.0</v>
      </c>
      <c r="L32" s="33">
        <v>2.0</v>
      </c>
      <c r="M32" s="1">
        <v>2.0</v>
      </c>
      <c r="N32" s="1">
        <v>1.0</v>
      </c>
      <c r="O32" s="33">
        <v>1.0</v>
      </c>
      <c r="P32" s="1">
        <v>2.0</v>
      </c>
      <c r="Q32" s="1">
        <v>1.0</v>
      </c>
      <c r="R32" s="1">
        <v>1.0</v>
      </c>
      <c r="S32" s="33">
        <v>1.0</v>
      </c>
      <c r="T32" s="1">
        <v>1.0</v>
      </c>
      <c r="U32" s="1">
        <v>1.0</v>
      </c>
      <c r="V32" s="33">
        <v>2.0</v>
      </c>
      <c r="W32" s="1">
        <v>1.0</v>
      </c>
      <c r="X32" s="1">
        <v>1.0</v>
      </c>
      <c r="Y32" s="1">
        <v>1.0</v>
      </c>
      <c r="Z32" s="1">
        <v>1.0</v>
      </c>
      <c r="AA32" s="1">
        <v>0.9</v>
      </c>
      <c r="AB32" s="1">
        <v>0.9</v>
      </c>
      <c r="AC32" s="1">
        <v>1.0</v>
      </c>
      <c r="AD32" s="1">
        <v>1.0</v>
      </c>
      <c r="AE32" s="1">
        <v>1.0</v>
      </c>
      <c r="AF32" s="1">
        <v>1.0</v>
      </c>
      <c r="AG32" s="1">
        <v>1.0</v>
      </c>
      <c r="AH32" s="1">
        <v>1.0</v>
      </c>
      <c r="AI32" s="33">
        <v>3.0</v>
      </c>
      <c r="AJ32" s="1">
        <v>1.0</v>
      </c>
      <c r="AK32" s="1">
        <v>1.0</v>
      </c>
      <c r="AL32" s="33">
        <v>1.5</v>
      </c>
      <c r="AM32" s="1">
        <f t="shared" si="1"/>
        <v>52.8</v>
      </c>
    </row>
    <row r="33">
      <c r="A33" s="21" t="s">
        <v>116</v>
      </c>
      <c r="B33" s="9" t="str">
        <f t="array" ref="B33">iferror(iNDEX('Svi studenti'!$C$2:$C1000,MATCH(A33, 'Svi studenti'!$B$2:$B1000, 0)),"---")</f>
        <v>Илић, Никола</v>
      </c>
      <c r="C33" s="62" t="str">
        <f t="array" ref="C33">iferror(iNDEX('Svi studenti'!$G$2:$G1000,MATCH(A33, 'Svi studenti'!$B$2:$B1000, 0)),"---")</f>
        <v>3и2б</v>
      </c>
      <c r="D33" s="1">
        <v>2.0</v>
      </c>
      <c r="E33" s="1">
        <v>6.0</v>
      </c>
      <c r="F33" s="1">
        <v>2.0</v>
      </c>
      <c r="G33" s="1">
        <v>1.0</v>
      </c>
      <c r="H33" s="1">
        <v>1.0</v>
      </c>
      <c r="I33" s="33">
        <v>2.0</v>
      </c>
      <c r="J33" s="1">
        <v>4.0</v>
      </c>
      <c r="K33" s="1">
        <v>0.0</v>
      </c>
      <c r="L33" s="33">
        <v>0.0</v>
      </c>
      <c r="M33" s="1">
        <v>2.0</v>
      </c>
      <c r="N33" s="1">
        <v>1.0</v>
      </c>
      <c r="O33" s="33">
        <v>0.0</v>
      </c>
      <c r="P33" s="1">
        <v>2.0</v>
      </c>
      <c r="Q33" s="1">
        <v>0.0</v>
      </c>
      <c r="R33" s="1">
        <v>0.0</v>
      </c>
      <c r="S33" s="33">
        <v>0.0</v>
      </c>
      <c r="T33" s="1">
        <v>1.0</v>
      </c>
      <c r="U33" s="1">
        <v>1.0</v>
      </c>
      <c r="V33" s="33">
        <v>1.0</v>
      </c>
      <c r="W33" s="1">
        <v>0.0</v>
      </c>
      <c r="X33" s="1">
        <v>0.0</v>
      </c>
      <c r="Y33" s="1">
        <v>0.0</v>
      </c>
      <c r="Z33" s="1">
        <v>0.0</v>
      </c>
      <c r="AA33" s="1">
        <v>0.0</v>
      </c>
      <c r="AB33" s="1">
        <v>0.0</v>
      </c>
      <c r="AC33" s="1">
        <v>0.0</v>
      </c>
      <c r="AD33" s="1">
        <v>0.0</v>
      </c>
      <c r="AE33" s="1">
        <v>0.0</v>
      </c>
      <c r="AF33" s="1">
        <v>0.0</v>
      </c>
      <c r="AG33" s="1">
        <v>0.0</v>
      </c>
      <c r="AH33" s="1">
        <v>0.0</v>
      </c>
      <c r="AI33" s="33">
        <v>0.0</v>
      </c>
      <c r="AJ33" s="1">
        <v>0.0</v>
      </c>
      <c r="AK33" s="1">
        <v>0.0</v>
      </c>
      <c r="AL33" s="33">
        <v>0.0</v>
      </c>
      <c r="AM33" s="1">
        <f t="shared" si="1"/>
        <v>26</v>
      </c>
    </row>
    <row r="34">
      <c r="A34" s="21" t="s">
        <v>144</v>
      </c>
      <c r="B34" s="9" t="str">
        <f t="array" ref="B34">iferror(iNDEX('Svi studenti'!$C$2:$C1000,MATCH(A34, 'Svi studenti'!$B$2:$B1000, 0)),"---")</f>
        <v>Николић, Жељко</v>
      </c>
      <c r="C34" s="62" t="str">
        <f t="array" ref="C34">iferror(iNDEX('Svi studenti'!$G$2:$G1000,MATCH(A34, 'Svi studenti'!$B$2:$B1000, 0)),"---")</f>
        <v>3и2б</v>
      </c>
      <c r="D34" s="1">
        <v>2.0</v>
      </c>
      <c r="E34" s="1">
        <v>6.0</v>
      </c>
      <c r="F34" s="1">
        <v>2.0</v>
      </c>
      <c r="G34" s="1">
        <v>1.0</v>
      </c>
      <c r="H34" s="1">
        <v>1.0</v>
      </c>
      <c r="I34" s="33">
        <v>1.0</v>
      </c>
      <c r="J34" s="1">
        <v>4.0</v>
      </c>
      <c r="K34" s="1">
        <v>2.0</v>
      </c>
      <c r="L34" s="33">
        <v>2.0</v>
      </c>
      <c r="M34" s="1">
        <v>2.0</v>
      </c>
      <c r="N34" s="1">
        <v>1.0</v>
      </c>
      <c r="O34" s="33">
        <v>1.0</v>
      </c>
      <c r="P34" s="1">
        <v>2.0</v>
      </c>
      <c r="Q34" s="1">
        <v>1.0</v>
      </c>
      <c r="R34" s="1">
        <v>1.0</v>
      </c>
      <c r="S34" s="33">
        <v>1.0</v>
      </c>
      <c r="T34" s="1">
        <v>1.0</v>
      </c>
      <c r="U34" s="1">
        <v>1.0</v>
      </c>
      <c r="V34" s="33">
        <v>2.0</v>
      </c>
      <c r="W34" s="1">
        <v>0.0</v>
      </c>
      <c r="X34" s="1">
        <v>0.0</v>
      </c>
      <c r="Y34" s="1">
        <v>0.0</v>
      </c>
      <c r="Z34" s="1">
        <v>0.0</v>
      </c>
      <c r="AA34" s="1">
        <v>0.0</v>
      </c>
      <c r="AB34" s="1">
        <v>0.0</v>
      </c>
      <c r="AC34" s="1">
        <v>0.0</v>
      </c>
      <c r="AD34" s="1">
        <v>0.0</v>
      </c>
      <c r="AE34" s="1">
        <v>0.0</v>
      </c>
      <c r="AF34" s="1">
        <v>0.0</v>
      </c>
      <c r="AG34" s="1">
        <v>0.0</v>
      </c>
      <c r="AH34" s="1">
        <v>0.0</v>
      </c>
      <c r="AI34" s="33">
        <v>0.0</v>
      </c>
      <c r="AJ34" s="1">
        <v>0.0</v>
      </c>
      <c r="AK34" s="1">
        <v>0.0</v>
      </c>
      <c r="AL34" s="33">
        <v>0.0</v>
      </c>
      <c r="AM34" s="1">
        <f t="shared" si="1"/>
        <v>34</v>
      </c>
    </row>
    <row r="35">
      <c r="A35" s="21" t="s">
        <v>121</v>
      </c>
      <c r="B35" s="9" t="str">
        <f t="array" ref="B35">iferror(iNDEX('Svi studenti'!$C$2:$C1000,MATCH(A35, 'Svi studenti'!$B$2:$B1000, 0)),"---")</f>
        <v>Јовановић, Урош</v>
      </c>
      <c r="C35" s="62" t="str">
        <f t="array" ref="C35">iferror(iNDEX('Svi studenti'!$G$2:$G1000,MATCH(A35, 'Svi studenti'!$B$2:$B1000, 0)),"---")</f>
        <v>3и2б</v>
      </c>
      <c r="D35" s="1">
        <v>2.0</v>
      </c>
      <c r="E35" s="1">
        <v>6.0</v>
      </c>
      <c r="F35" s="1">
        <v>2.0</v>
      </c>
      <c r="G35" s="1">
        <v>1.0</v>
      </c>
      <c r="H35" s="1">
        <v>1.0</v>
      </c>
      <c r="I35" s="33">
        <v>2.0</v>
      </c>
      <c r="J35" s="1">
        <v>4.0</v>
      </c>
      <c r="K35" s="1">
        <v>2.0</v>
      </c>
      <c r="L35" s="33">
        <v>0.0</v>
      </c>
      <c r="M35" s="1">
        <v>2.0</v>
      </c>
      <c r="N35" s="1">
        <v>1.0</v>
      </c>
      <c r="O35" s="33">
        <v>0.0</v>
      </c>
      <c r="P35" s="1">
        <v>2.0</v>
      </c>
      <c r="Q35" s="1">
        <v>0.5</v>
      </c>
      <c r="R35" s="1">
        <v>0.5</v>
      </c>
      <c r="S35" s="33">
        <v>0.5</v>
      </c>
      <c r="T35" s="1">
        <v>1.0</v>
      </c>
      <c r="U35" s="1">
        <v>1.0</v>
      </c>
      <c r="V35" s="33">
        <v>1.0</v>
      </c>
      <c r="W35" s="1">
        <v>0.0</v>
      </c>
      <c r="X35" s="1">
        <v>0.0</v>
      </c>
      <c r="Y35" s="1">
        <v>0.0</v>
      </c>
      <c r="Z35" s="1">
        <v>0.0</v>
      </c>
      <c r="AA35" s="1">
        <v>0.0</v>
      </c>
      <c r="AB35" s="1">
        <v>0.0</v>
      </c>
      <c r="AC35" s="1">
        <v>0.0</v>
      </c>
      <c r="AD35" s="1">
        <v>0.0</v>
      </c>
      <c r="AE35" s="1">
        <v>0.0</v>
      </c>
      <c r="AF35" s="1">
        <v>0.0</v>
      </c>
      <c r="AG35" s="1">
        <v>0.0</v>
      </c>
      <c r="AH35" s="1">
        <v>0.0</v>
      </c>
      <c r="AI35" s="33">
        <v>0.0</v>
      </c>
      <c r="AJ35" s="1">
        <v>0.0</v>
      </c>
      <c r="AK35" s="1">
        <v>0.0</v>
      </c>
      <c r="AL35" s="33">
        <v>0.0</v>
      </c>
      <c r="AM35" s="1">
        <f t="shared" si="1"/>
        <v>29.5</v>
      </c>
    </row>
    <row r="36">
      <c r="A36" s="21" t="s">
        <v>146</v>
      </c>
      <c r="B36" s="9" t="str">
        <f t="array" ref="B36">iferror(iNDEX('Svi studenti'!$C$2:$C1000,MATCH(A36, 'Svi studenti'!$B$2:$B1000, 0)),"---")</f>
        <v>Огрењац, Марко</v>
      </c>
      <c r="C36" s="62" t="str">
        <f t="array" ref="C36">iferror(iNDEX('Svi studenti'!$G$2:$G1000,MATCH(A36, 'Svi studenti'!$B$2:$B1000, 0)),"---")</f>
        <v>3и2б</v>
      </c>
      <c r="D36" s="1">
        <v>2.0</v>
      </c>
      <c r="E36" s="1">
        <v>6.0</v>
      </c>
      <c r="F36" s="1">
        <v>2.0</v>
      </c>
      <c r="G36" s="1">
        <v>1.0</v>
      </c>
      <c r="H36" s="1">
        <v>1.0</v>
      </c>
      <c r="I36" s="33">
        <v>1.0</v>
      </c>
      <c r="J36" s="1">
        <v>4.0</v>
      </c>
      <c r="K36" s="1">
        <v>2.0</v>
      </c>
      <c r="L36" s="33">
        <v>2.0</v>
      </c>
      <c r="M36" s="1">
        <v>2.0</v>
      </c>
      <c r="N36" s="1">
        <v>1.0</v>
      </c>
      <c r="O36" s="33">
        <v>0.8</v>
      </c>
      <c r="P36" s="1">
        <v>2.0</v>
      </c>
      <c r="Q36" s="1">
        <v>0.0</v>
      </c>
      <c r="R36" s="1">
        <v>0.0</v>
      </c>
      <c r="S36" s="33">
        <v>0.0</v>
      </c>
      <c r="T36" s="1">
        <v>1.0</v>
      </c>
      <c r="U36" s="1">
        <v>1.0</v>
      </c>
      <c r="V36" s="33">
        <v>1.0</v>
      </c>
      <c r="W36" s="1">
        <v>0.0</v>
      </c>
      <c r="X36" s="1">
        <v>0.0</v>
      </c>
      <c r="Y36" s="1">
        <v>0.0</v>
      </c>
      <c r="Z36" s="1">
        <v>0.0</v>
      </c>
      <c r="AA36" s="1">
        <v>0.0</v>
      </c>
      <c r="AB36" s="1">
        <v>0.0</v>
      </c>
      <c r="AC36" s="1">
        <v>0.0</v>
      </c>
      <c r="AD36" s="1">
        <v>0.0</v>
      </c>
      <c r="AE36" s="1">
        <v>0.0</v>
      </c>
      <c r="AF36" s="1">
        <v>0.0</v>
      </c>
      <c r="AG36" s="1">
        <v>0.0</v>
      </c>
      <c r="AH36" s="1">
        <v>0.0</v>
      </c>
      <c r="AI36" s="33">
        <v>0.0</v>
      </c>
      <c r="AJ36" s="1">
        <v>0.0</v>
      </c>
      <c r="AK36" s="1">
        <v>0.0</v>
      </c>
      <c r="AL36" s="33">
        <v>0.0</v>
      </c>
      <c r="AM36" s="1">
        <f t="shared" si="1"/>
        <v>29.8</v>
      </c>
    </row>
    <row r="37">
      <c r="A37" s="21" t="s">
        <v>134</v>
      </c>
      <c r="B37" s="9" t="str">
        <f t="array" ref="B37">iferror(iNDEX('Svi studenti'!$C$2:$C1000,MATCH(A37, 'Svi studenti'!$B$2:$B1000, 0)),"---")</f>
        <v>Мијаиловић, Лука</v>
      </c>
      <c r="C37" s="62" t="str">
        <f t="array" ref="C37">iferror(iNDEX('Svi studenti'!$G$2:$G1000,MATCH(A37, 'Svi studenti'!$B$2:$B1000, 0)),"---")</f>
        <v>3и2б</v>
      </c>
      <c r="D37" s="1">
        <v>2.0</v>
      </c>
      <c r="E37" s="1">
        <v>6.0</v>
      </c>
      <c r="F37" s="1">
        <v>1.0</v>
      </c>
      <c r="G37" s="1">
        <v>0.0</v>
      </c>
      <c r="H37" s="1">
        <v>0.0</v>
      </c>
      <c r="I37" s="33">
        <v>0.0</v>
      </c>
      <c r="J37" s="1">
        <v>4.0</v>
      </c>
      <c r="K37" s="1">
        <v>0.0</v>
      </c>
      <c r="L37" s="33">
        <v>0.0</v>
      </c>
      <c r="M37" s="1">
        <v>2.0</v>
      </c>
      <c r="N37" s="1">
        <v>0.0</v>
      </c>
      <c r="O37" s="33">
        <v>0.0</v>
      </c>
      <c r="P37" s="1">
        <v>2.0</v>
      </c>
      <c r="Q37" s="1">
        <v>0.0</v>
      </c>
      <c r="R37" s="1">
        <v>0.0</v>
      </c>
      <c r="S37" s="33">
        <v>0.0</v>
      </c>
      <c r="T37" s="1">
        <v>1.0</v>
      </c>
      <c r="U37" s="1">
        <v>0.0</v>
      </c>
      <c r="V37" s="33">
        <v>0.0</v>
      </c>
      <c r="W37" s="1">
        <v>0.0</v>
      </c>
      <c r="X37" s="1">
        <v>0.0</v>
      </c>
      <c r="Y37" s="1">
        <v>0.0</v>
      </c>
      <c r="Z37" s="1">
        <v>0.0</v>
      </c>
      <c r="AA37" s="1">
        <v>0.0</v>
      </c>
      <c r="AB37" s="1">
        <v>0.0</v>
      </c>
      <c r="AC37" s="1">
        <v>0.0</v>
      </c>
      <c r="AD37" s="1">
        <v>0.0</v>
      </c>
      <c r="AE37" s="1">
        <v>0.0</v>
      </c>
      <c r="AF37" s="1">
        <v>0.0</v>
      </c>
      <c r="AG37" s="1">
        <v>0.0</v>
      </c>
      <c r="AH37" s="1">
        <v>0.0</v>
      </c>
      <c r="AI37" s="33">
        <v>0.0</v>
      </c>
      <c r="AJ37" s="1">
        <v>0.0</v>
      </c>
      <c r="AK37" s="1">
        <v>0.0</v>
      </c>
      <c r="AL37" s="33">
        <v>0.0</v>
      </c>
      <c r="AM37" s="1">
        <f t="shared" si="1"/>
        <v>18</v>
      </c>
    </row>
    <row r="38">
      <c r="A38" s="60" t="s">
        <v>172</v>
      </c>
      <c r="B38" s="9" t="str">
        <f t="array" ref="B38">iferror(iNDEX('Svi studenti'!$C$2:$C1000,MATCH(A38, 'Svi studenti'!$B$2:$B1000, 0)),"---")</f>
        <v>Стублинчевић, Александра</v>
      </c>
      <c r="C38" s="62" t="str">
        <f t="array" ref="C38">iferror(iNDEX('Svi studenti'!$G$2:$G1000,MATCH(A38, 'Svi studenti'!$B$2:$B1000, 0)),"---")</f>
        <v>3и2б</v>
      </c>
      <c r="D38" s="1">
        <v>1.5</v>
      </c>
      <c r="E38" s="1">
        <v>1.0</v>
      </c>
      <c r="F38" s="1">
        <v>0.0</v>
      </c>
      <c r="G38" s="1">
        <v>0.0</v>
      </c>
      <c r="H38" s="1">
        <v>0.0</v>
      </c>
      <c r="I38" s="33">
        <v>0.0</v>
      </c>
      <c r="J38" s="1">
        <v>0.0</v>
      </c>
      <c r="K38" s="1">
        <v>0.0</v>
      </c>
      <c r="L38" s="33">
        <v>0.0</v>
      </c>
      <c r="M38" s="1">
        <v>0.0</v>
      </c>
      <c r="N38" s="1">
        <v>0.0</v>
      </c>
      <c r="O38" s="33">
        <v>0.0</v>
      </c>
      <c r="P38" s="1">
        <v>0.0</v>
      </c>
      <c r="Q38" s="1">
        <v>0.5</v>
      </c>
      <c r="R38" s="1">
        <v>0.5</v>
      </c>
      <c r="S38" s="33">
        <v>0.5</v>
      </c>
      <c r="T38" s="1">
        <v>1.0</v>
      </c>
      <c r="U38" s="1">
        <v>0.0</v>
      </c>
      <c r="V38" s="33">
        <v>0.0</v>
      </c>
      <c r="W38" s="1">
        <v>0.0</v>
      </c>
      <c r="X38" s="1">
        <v>0.0</v>
      </c>
      <c r="Y38" s="1">
        <v>0.0</v>
      </c>
      <c r="Z38" s="1">
        <v>0.0</v>
      </c>
      <c r="AA38" s="1">
        <v>0.0</v>
      </c>
      <c r="AB38" s="1">
        <v>0.0</v>
      </c>
      <c r="AC38" s="1">
        <v>0.0</v>
      </c>
      <c r="AD38" s="1">
        <v>0.0</v>
      </c>
      <c r="AE38" s="1">
        <v>0.0</v>
      </c>
      <c r="AF38" s="1">
        <v>0.0</v>
      </c>
      <c r="AG38" s="1">
        <v>0.0</v>
      </c>
      <c r="AH38" s="1">
        <v>0.0</v>
      </c>
      <c r="AI38" s="33">
        <v>0.0</v>
      </c>
      <c r="AJ38" s="1">
        <v>0.0</v>
      </c>
      <c r="AK38" s="1">
        <v>0.0</v>
      </c>
      <c r="AL38" s="33">
        <v>0.0</v>
      </c>
      <c r="AM38" s="1">
        <f t="shared" si="1"/>
        <v>5</v>
      </c>
    </row>
    <row r="39">
      <c r="A39" s="4"/>
      <c r="B39" s="9"/>
      <c r="C39" s="8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</row>
    <row r="40">
      <c r="A40" s="4"/>
      <c r="B40" s="9"/>
      <c r="C40" s="8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</row>
    <row r="41">
      <c r="A41" s="40"/>
      <c r="B41" s="9"/>
      <c r="C41" s="8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</row>
    <row r="42">
      <c r="A42" s="4"/>
      <c r="B42" s="9"/>
      <c r="C42" s="8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</row>
    <row r="43">
      <c r="A43" s="40"/>
      <c r="B43" s="9"/>
      <c r="C43" s="8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</row>
    <row r="44">
      <c r="A44" s="4"/>
      <c r="B44" s="9"/>
      <c r="C44" s="8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</row>
    <row r="45">
      <c r="A45" s="4"/>
      <c r="B45" s="9"/>
      <c r="C45" s="8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</row>
    <row r="46">
      <c r="A46" s="4"/>
      <c r="B46" s="9"/>
      <c r="C46" s="8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</row>
    <row r="47">
      <c r="A47" s="4"/>
      <c r="B47" s="9"/>
      <c r="C47" s="8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</row>
    <row r="48">
      <c r="A48" s="4"/>
      <c r="B48" s="9"/>
      <c r="C48" s="8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</row>
    <row r="49">
      <c r="A49" s="40"/>
      <c r="B49" s="9"/>
      <c r="C49" s="8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</row>
    <row r="50">
      <c r="A50" s="4"/>
      <c r="B50" s="9"/>
      <c r="C50" s="8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</row>
    <row r="51">
      <c r="A51" s="4"/>
      <c r="B51" s="9"/>
      <c r="C51" s="8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</row>
    <row r="52">
      <c r="A52" s="4"/>
      <c r="B52" s="9"/>
      <c r="C52" s="8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</row>
    <row r="53">
      <c r="A53" s="4"/>
      <c r="B53" s="9"/>
      <c r="C53" s="8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</row>
    <row r="54">
      <c r="A54" s="4"/>
      <c r="B54" s="9"/>
      <c r="C54" s="8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</row>
    <row r="55">
      <c r="A55" s="40"/>
      <c r="B55" s="9"/>
      <c r="C55" s="8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</row>
    <row r="56">
      <c r="B56" s="9"/>
      <c r="C56" s="8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</row>
    <row r="57">
      <c r="A57" s="4"/>
      <c r="B57" s="9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>
      <c r="A58" s="4"/>
      <c r="B58" s="9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>
      <c r="A59" s="4"/>
      <c r="B59" s="9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>
      <c r="A60" s="4"/>
      <c r="B60" s="9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>
      <c r="A61" s="4"/>
      <c r="B61" s="9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>
      <c r="A62" s="4"/>
      <c r="B62" s="9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>
      <c r="A63" s="4"/>
      <c r="B63" s="9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>
      <c r="A64" s="4"/>
      <c r="B64" s="9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>
      <c r="A65" s="4"/>
      <c r="B65" s="9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>
      <c r="A66" s="4"/>
      <c r="B66" s="9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>
      <c r="A67" s="4"/>
      <c r="B67" s="9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>
      <c r="A68" s="4"/>
      <c r="B68" s="9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>
      <c r="A69" s="4"/>
      <c r="B69" s="9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>
      <c r="A70" s="4"/>
      <c r="B70" s="9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>
      <c r="A71" s="4"/>
      <c r="B71" s="9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>
      <c r="A72" s="4"/>
      <c r="B72" s="9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140">
      <c r="X140" s="63"/>
      <c r="AA140" s="64"/>
    </row>
    <row r="141">
      <c r="X141" s="63"/>
      <c r="AA141" s="64"/>
    </row>
    <row r="142">
      <c r="X142" s="63"/>
      <c r="AA142" s="64"/>
    </row>
    <row r="143">
      <c r="X143" s="63"/>
      <c r="AA143" s="64"/>
    </row>
    <row r="144">
      <c r="X144" s="63"/>
      <c r="AA144" s="64"/>
    </row>
    <row r="145">
      <c r="X145" s="63"/>
      <c r="AA145" s="64"/>
    </row>
    <row r="146">
      <c r="X146" s="63"/>
      <c r="AA146" s="64"/>
    </row>
    <row r="147">
      <c r="X147" s="63"/>
      <c r="AA147" s="64"/>
    </row>
    <row r="148">
      <c r="X148" s="63"/>
      <c r="AA148" s="64"/>
    </row>
    <row r="149">
      <c r="X149" s="63"/>
      <c r="AA149" s="64"/>
    </row>
    <row r="150">
      <c r="X150" s="63"/>
      <c r="AA150" s="64"/>
    </row>
    <row r="151">
      <c r="X151" s="63"/>
      <c r="AA151" s="64"/>
    </row>
    <row r="152">
      <c r="X152" s="63"/>
      <c r="AA152" s="64"/>
    </row>
    <row r="153">
      <c r="X153" s="63"/>
      <c r="AA153" s="64"/>
    </row>
    <row r="154">
      <c r="X154" s="63"/>
      <c r="AA154" s="64"/>
    </row>
    <row r="155">
      <c r="X155" s="63"/>
      <c r="AA155" s="64"/>
    </row>
    <row r="156">
      <c r="X156" s="63"/>
      <c r="AA156" s="64"/>
    </row>
    <row r="157">
      <c r="X157" s="63"/>
      <c r="AA157" s="64"/>
    </row>
    <row r="158">
      <c r="X158" s="63"/>
      <c r="AA158" s="64"/>
    </row>
    <row r="159">
      <c r="X159" s="63"/>
      <c r="AA159" s="64"/>
    </row>
    <row r="160">
      <c r="X160" s="63"/>
      <c r="AA160" s="64"/>
    </row>
    <row r="161">
      <c r="X161" s="63"/>
      <c r="AA161" s="64"/>
    </row>
    <row r="162">
      <c r="X162" s="63"/>
      <c r="AA162" s="64"/>
    </row>
    <row r="163">
      <c r="X163" s="63"/>
      <c r="AA163" s="64"/>
    </row>
    <row r="164">
      <c r="X164" s="63"/>
      <c r="AA164" s="64"/>
    </row>
    <row r="165">
      <c r="X165" s="63"/>
      <c r="AA165" s="64"/>
    </row>
    <row r="166">
      <c r="X166" s="63"/>
      <c r="AA166" s="64"/>
    </row>
    <row r="167">
      <c r="X167" s="63"/>
      <c r="AA167" s="64"/>
    </row>
    <row r="168">
      <c r="X168" s="63"/>
      <c r="AA168" s="64"/>
    </row>
    <row r="169">
      <c r="X169" s="63"/>
      <c r="AA169" s="64"/>
    </row>
    <row r="170">
      <c r="X170" s="63"/>
      <c r="AA170" s="64"/>
    </row>
    <row r="171">
      <c r="X171" s="63"/>
      <c r="AA171" s="64"/>
    </row>
    <row r="172">
      <c r="X172" s="63"/>
      <c r="AA172" s="64"/>
    </row>
    <row r="173">
      <c r="X173" s="63"/>
      <c r="AA173" s="64"/>
    </row>
    <row r="174">
      <c r="X174" s="63"/>
      <c r="AA174" s="64"/>
    </row>
    <row r="175">
      <c r="X175" s="63"/>
      <c r="AA175" s="64"/>
    </row>
    <row r="176">
      <c r="X176" s="63"/>
      <c r="AA176" s="64"/>
    </row>
    <row r="177">
      <c r="X177" s="63"/>
      <c r="AA177" s="64"/>
    </row>
    <row r="178">
      <c r="X178" s="63"/>
      <c r="AA178" s="64"/>
    </row>
    <row r="179">
      <c r="X179" s="63"/>
      <c r="AA179" s="64"/>
    </row>
    <row r="180">
      <c r="X180" s="63"/>
      <c r="AA180" s="64"/>
    </row>
    <row r="181">
      <c r="X181" s="63"/>
      <c r="AA181" s="64"/>
    </row>
    <row r="182">
      <c r="X182" s="63"/>
      <c r="AA182" s="64"/>
    </row>
    <row r="183">
      <c r="X183" s="63"/>
      <c r="AA183" s="64"/>
    </row>
    <row r="184">
      <c r="X184" s="63"/>
      <c r="AA184" s="64"/>
    </row>
    <row r="185">
      <c r="X185" s="63"/>
      <c r="AA185" s="64"/>
    </row>
    <row r="186">
      <c r="X186" s="63"/>
      <c r="AA186" s="64"/>
    </row>
    <row r="187">
      <c r="X187" s="63"/>
      <c r="AA187" s="64"/>
    </row>
    <row r="188">
      <c r="X188" s="63"/>
      <c r="AA188" s="64"/>
    </row>
    <row r="189">
      <c r="X189" s="63"/>
      <c r="AA189" s="64"/>
    </row>
    <row r="190">
      <c r="X190" s="63"/>
      <c r="AA190" s="64"/>
    </row>
    <row r="191">
      <c r="X191" s="63"/>
      <c r="AA191" s="64"/>
    </row>
    <row r="192">
      <c r="X192" s="63"/>
      <c r="AA192" s="64"/>
    </row>
    <row r="193">
      <c r="X193" s="63"/>
      <c r="AA193" s="64"/>
    </row>
    <row r="194">
      <c r="X194" s="63"/>
      <c r="AA194" s="64"/>
    </row>
    <row r="195">
      <c r="X195" s="63"/>
      <c r="AA195" s="64"/>
    </row>
    <row r="196">
      <c r="X196" s="63"/>
      <c r="AA196" s="64"/>
    </row>
    <row r="197">
      <c r="X197" s="63"/>
      <c r="AA197" s="64"/>
    </row>
    <row r="198">
      <c r="X198" s="63"/>
      <c r="AA198" s="64"/>
    </row>
    <row r="199">
      <c r="X199" s="63"/>
      <c r="AA199" s="64"/>
    </row>
    <row r="200">
      <c r="X200" s="63"/>
      <c r="AA200" s="64"/>
    </row>
    <row r="201">
      <c r="X201" s="63"/>
      <c r="AA201" s="64"/>
    </row>
    <row r="202">
      <c r="X202" s="63"/>
      <c r="AA202" s="64"/>
    </row>
    <row r="203">
      <c r="X203" s="63"/>
      <c r="AA203" s="64"/>
    </row>
    <row r="204">
      <c r="X204" s="63"/>
      <c r="AA204" s="64"/>
    </row>
    <row r="205">
      <c r="X205" s="63"/>
      <c r="AA205" s="64"/>
    </row>
    <row r="206">
      <c r="X206" s="63"/>
      <c r="AA206" s="64"/>
    </row>
    <row r="207">
      <c r="X207" s="63"/>
      <c r="AA207" s="64"/>
    </row>
    <row r="208">
      <c r="X208" s="63"/>
      <c r="AA208" s="64"/>
    </row>
    <row r="209">
      <c r="X209" s="63"/>
      <c r="AA209" s="64"/>
    </row>
    <row r="210">
      <c r="X210" s="63"/>
      <c r="AA210" s="64"/>
    </row>
    <row r="211">
      <c r="X211" s="63"/>
      <c r="AA211" s="64"/>
    </row>
    <row r="212">
      <c r="X212" s="63"/>
      <c r="AA212" s="64"/>
    </row>
    <row r="213">
      <c r="X213" s="63"/>
      <c r="AA213" s="64"/>
    </row>
    <row r="214">
      <c r="X214" s="63"/>
      <c r="AA214" s="64"/>
    </row>
    <row r="215">
      <c r="X215" s="63"/>
      <c r="AA215" s="64"/>
    </row>
    <row r="216">
      <c r="X216" s="63"/>
      <c r="AA216" s="64"/>
    </row>
    <row r="217">
      <c r="X217" s="63"/>
      <c r="AA217" s="64"/>
    </row>
    <row r="218">
      <c r="X218" s="63"/>
      <c r="AA218" s="64"/>
    </row>
    <row r="219">
      <c r="X219" s="63"/>
    </row>
    <row r="220">
      <c r="X220" s="63"/>
    </row>
    <row r="221">
      <c r="X221" s="63"/>
    </row>
    <row r="222">
      <c r="X222" s="63"/>
    </row>
    <row r="223">
      <c r="X223" s="63"/>
    </row>
    <row r="224">
      <c r="X224" s="63"/>
    </row>
    <row r="225">
      <c r="X225" s="63"/>
    </row>
    <row r="226">
      <c r="X226" s="63"/>
    </row>
    <row r="227">
      <c r="X227" s="63"/>
    </row>
    <row r="228">
      <c r="X228" s="63"/>
    </row>
    <row r="229">
      <c r="X229" s="63"/>
    </row>
    <row r="230">
      <c r="X230" s="63"/>
    </row>
    <row r="231">
      <c r="X231" s="63"/>
    </row>
    <row r="232">
      <c r="X232" s="63"/>
    </row>
    <row r="233">
      <c r="X233" s="63"/>
    </row>
    <row r="234">
      <c r="X234" s="63"/>
    </row>
    <row r="235">
      <c r="X235" s="63"/>
    </row>
    <row r="236">
      <c r="X236" s="63"/>
    </row>
    <row r="237">
      <c r="X237" s="63"/>
    </row>
    <row r="238">
      <c r="X238" s="63"/>
    </row>
    <row r="239">
      <c r="X239" s="63"/>
    </row>
    <row r="240">
      <c r="X240" s="63"/>
    </row>
    <row r="241">
      <c r="X241" s="63"/>
    </row>
    <row r="242">
      <c r="X242" s="63"/>
    </row>
    <row r="243">
      <c r="X243" s="63"/>
    </row>
    <row r="244">
      <c r="X244" s="63"/>
    </row>
    <row r="245">
      <c r="X245" s="63"/>
    </row>
    <row r="246">
      <c r="X246" s="63"/>
    </row>
    <row r="247">
      <c r="X247" s="63"/>
    </row>
    <row r="248">
      <c r="X248" s="63"/>
    </row>
    <row r="249">
      <c r="X249" s="63"/>
    </row>
    <row r="250">
      <c r="X250" s="63"/>
    </row>
    <row r="251">
      <c r="X251" s="63"/>
    </row>
    <row r="252">
      <c r="X252" s="63"/>
    </row>
    <row r="253">
      <c r="X253" s="63"/>
    </row>
    <row r="254">
      <c r="X254" s="63"/>
    </row>
    <row r="255">
      <c r="X255" s="63"/>
    </row>
    <row r="256">
      <c r="X256" s="63"/>
    </row>
    <row r="257">
      <c r="X257" s="63"/>
    </row>
    <row r="258">
      <c r="X258" s="63"/>
    </row>
    <row r="259">
      <c r="X259" s="63"/>
    </row>
    <row r="260">
      <c r="X260" s="63"/>
    </row>
    <row r="261">
      <c r="X261" s="63"/>
    </row>
    <row r="262">
      <c r="X262" s="63"/>
    </row>
    <row r="263">
      <c r="X263" s="63"/>
    </row>
    <row r="264">
      <c r="X264" s="63"/>
    </row>
    <row r="265">
      <c r="X265" s="63"/>
    </row>
    <row r="266">
      <c r="X266" s="63"/>
    </row>
    <row r="267">
      <c r="X267" s="63"/>
    </row>
    <row r="268">
      <c r="X268" s="63"/>
    </row>
    <row r="269">
      <c r="X269" s="63"/>
    </row>
    <row r="270">
      <c r="X270" s="63"/>
    </row>
    <row r="271">
      <c r="X271" s="63"/>
    </row>
    <row r="272">
      <c r="X272" s="63"/>
    </row>
    <row r="273">
      <c r="X273" s="63"/>
    </row>
    <row r="274">
      <c r="X274" s="63"/>
    </row>
    <row r="275">
      <c r="X275" s="63"/>
    </row>
    <row r="276">
      <c r="X276" s="63"/>
    </row>
    <row r="277">
      <c r="X277" s="63"/>
    </row>
    <row r="278">
      <c r="X278" s="63"/>
    </row>
    <row r="279">
      <c r="X279" s="63"/>
    </row>
    <row r="280">
      <c r="X280" s="63"/>
    </row>
    <row r="281">
      <c r="X281" s="63"/>
    </row>
    <row r="282">
      <c r="X282" s="63"/>
    </row>
    <row r="283">
      <c r="X283" s="63"/>
    </row>
    <row r="284">
      <c r="X284" s="63"/>
    </row>
    <row r="285">
      <c r="X285" s="63"/>
    </row>
    <row r="286">
      <c r="X286" s="63"/>
    </row>
    <row r="287">
      <c r="X287" s="63"/>
    </row>
    <row r="288">
      <c r="X288" s="63"/>
    </row>
    <row r="289">
      <c r="X289" s="63"/>
    </row>
    <row r="290">
      <c r="X290" s="63"/>
    </row>
    <row r="291">
      <c r="X291" s="63"/>
    </row>
    <row r="292">
      <c r="X292" s="63"/>
    </row>
    <row r="293">
      <c r="X293" s="63"/>
    </row>
    <row r="294">
      <c r="X294" s="63"/>
    </row>
    <row r="295">
      <c r="X295" s="63"/>
    </row>
    <row r="296">
      <c r="X296" s="63"/>
    </row>
    <row r="297">
      <c r="X297" s="63"/>
    </row>
    <row r="298">
      <c r="X298" s="63"/>
    </row>
    <row r="299">
      <c r="X299" s="63"/>
    </row>
    <row r="300">
      <c r="X300" s="63"/>
    </row>
    <row r="301">
      <c r="X301" s="63"/>
    </row>
    <row r="302">
      <c r="X302" s="63"/>
    </row>
    <row r="303">
      <c r="X303" s="63"/>
    </row>
    <row r="304">
      <c r="X304" s="63"/>
    </row>
    <row r="305">
      <c r="X305" s="63"/>
    </row>
    <row r="306">
      <c r="X306" s="63"/>
    </row>
    <row r="307">
      <c r="X307" s="63"/>
    </row>
    <row r="308">
      <c r="X308" s="63"/>
    </row>
    <row r="309">
      <c r="X309" s="63"/>
    </row>
    <row r="310">
      <c r="X310" s="63"/>
    </row>
    <row r="311">
      <c r="X311" s="63"/>
    </row>
    <row r="312">
      <c r="X312" s="63"/>
    </row>
    <row r="313">
      <c r="X313" s="63"/>
    </row>
    <row r="314">
      <c r="X314" s="63"/>
    </row>
    <row r="315">
      <c r="X315" s="63"/>
    </row>
    <row r="316">
      <c r="X316" s="63"/>
    </row>
    <row r="317">
      <c r="X317" s="63"/>
    </row>
    <row r="318">
      <c r="X318" s="63"/>
    </row>
    <row r="319">
      <c r="X319" s="63"/>
    </row>
    <row r="320">
      <c r="X320" s="63"/>
    </row>
    <row r="321">
      <c r="X321" s="63"/>
    </row>
    <row r="322">
      <c r="X322" s="63"/>
    </row>
    <row r="323">
      <c r="X323" s="63"/>
    </row>
    <row r="324">
      <c r="X324" s="63"/>
    </row>
    <row r="325">
      <c r="X325" s="63"/>
    </row>
    <row r="326">
      <c r="X326" s="63"/>
    </row>
    <row r="327">
      <c r="X327" s="63"/>
    </row>
    <row r="328">
      <c r="X328" s="63"/>
    </row>
    <row r="329">
      <c r="X329" s="63"/>
    </row>
    <row r="330">
      <c r="X330" s="63"/>
    </row>
    <row r="331">
      <c r="X331" s="63"/>
    </row>
    <row r="332">
      <c r="X332" s="63"/>
    </row>
    <row r="333">
      <c r="X333" s="63"/>
    </row>
    <row r="334">
      <c r="X334" s="63"/>
    </row>
    <row r="335">
      <c r="X335" s="63"/>
    </row>
    <row r="336">
      <c r="X336" s="63"/>
    </row>
    <row r="337">
      <c r="X337" s="63"/>
    </row>
    <row r="338">
      <c r="X338" s="63"/>
    </row>
    <row r="339">
      <c r="X339" s="63"/>
    </row>
    <row r="340">
      <c r="X340" s="63"/>
    </row>
    <row r="341">
      <c r="X341" s="63"/>
    </row>
    <row r="342">
      <c r="X342" s="63"/>
    </row>
    <row r="343">
      <c r="X343" s="63"/>
    </row>
    <row r="344">
      <c r="X344" s="63"/>
    </row>
    <row r="345">
      <c r="X345" s="63"/>
    </row>
    <row r="346">
      <c r="X346" s="63"/>
    </row>
    <row r="347">
      <c r="X347" s="63"/>
    </row>
    <row r="348">
      <c r="X348" s="63"/>
    </row>
    <row r="349">
      <c r="X349" s="63"/>
    </row>
    <row r="350">
      <c r="X350" s="63"/>
    </row>
    <row r="351">
      <c r="X351" s="63"/>
    </row>
    <row r="352">
      <c r="X352" s="63"/>
    </row>
    <row r="353">
      <c r="X353" s="63"/>
    </row>
    <row r="354">
      <c r="X354" s="63"/>
    </row>
    <row r="355">
      <c r="X355" s="63"/>
    </row>
    <row r="356">
      <c r="X356" s="63"/>
    </row>
    <row r="357">
      <c r="X357" s="63"/>
    </row>
    <row r="358">
      <c r="X358" s="63"/>
    </row>
    <row r="359">
      <c r="X359" s="63"/>
    </row>
    <row r="360">
      <c r="X360" s="63"/>
    </row>
    <row r="361">
      <c r="X361" s="63"/>
    </row>
    <row r="362">
      <c r="X362" s="63"/>
    </row>
    <row r="363">
      <c r="X363" s="63"/>
    </row>
    <row r="364">
      <c r="X364" s="63"/>
    </row>
    <row r="365">
      <c r="X365" s="63"/>
    </row>
    <row r="366">
      <c r="X366" s="63"/>
    </row>
    <row r="367">
      <c r="X367" s="63"/>
    </row>
    <row r="368">
      <c r="X368" s="63"/>
    </row>
    <row r="369">
      <c r="X369" s="63"/>
    </row>
    <row r="370">
      <c r="X370" s="63"/>
    </row>
    <row r="371">
      <c r="X371" s="63"/>
    </row>
    <row r="372">
      <c r="X372" s="63"/>
    </row>
    <row r="373">
      <c r="X373" s="63"/>
    </row>
    <row r="374">
      <c r="X374" s="63"/>
    </row>
    <row r="375">
      <c r="X375" s="63"/>
    </row>
    <row r="376">
      <c r="X376" s="63"/>
    </row>
    <row r="377">
      <c r="X377" s="63"/>
    </row>
    <row r="378">
      <c r="X378" s="63"/>
    </row>
    <row r="379">
      <c r="X379" s="63"/>
    </row>
    <row r="380">
      <c r="X380" s="63"/>
    </row>
    <row r="381">
      <c r="X381" s="63"/>
    </row>
    <row r="382">
      <c r="X382" s="63"/>
    </row>
    <row r="383">
      <c r="X383" s="63"/>
    </row>
    <row r="384">
      <c r="X384" s="63"/>
    </row>
    <row r="385">
      <c r="X385" s="63"/>
    </row>
    <row r="386">
      <c r="X386" s="63"/>
    </row>
    <row r="387">
      <c r="X387" s="63"/>
    </row>
    <row r="388">
      <c r="X388" s="63"/>
    </row>
    <row r="389">
      <c r="X389" s="63"/>
    </row>
    <row r="390">
      <c r="X390" s="63"/>
    </row>
    <row r="391">
      <c r="X391" s="63"/>
    </row>
    <row r="392">
      <c r="X392" s="63"/>
    </row>
    <row r="393">
      <c r="X393" s="63"/>
    </row>
    <row r="394">
      <c r="X394" s="63"/>
    </row>
    <row r="395">
      <c r="X395" s="63"/>
    </row>
    <row r="396">
      <c r="X396" s="63"/>
    </row>
    <row r="397">
      <c r="X397" s="63"/>
    </row>
    <row r="398">
      <c r="X398" s="63"/>
    </row>
    <row r="399">
      <c r="X399" s="63"/>
    </row>
    <row r="400">
      <c r="X400" s="63"/>
    </row>
    <row r="401">
      <c r="X401" s="63"/>
    </row>
    <row r="402">
      <c r="X402" s="63"/>
    </row>
    <row r="403">
      <c r="X403" s="63"/>
    </row>
    <row r="404">
      <c r="X404" s="63"/>
    </row>
    <row r="405">
      <c r="X405" s="63"/>
    </row>
    <row r="406">
      <c r="X406" s="63"/>
    </row>
    <row r="407">
      <c r="X407" s="63"/>
    </row>
    <row r="408">
      <c r="X408" s="63"/>
    </row>
    <row r="409">
      <c r="X409" s="63"/>
    </row>
    <row r="410">
      <c r="X410" s="63"/>
    </row>
    <row r="411">
      <c r="X411" s="63"/>
    </row>
    <row r="412">
      <c r="X412" s="63"/>
    </row>
    <row r="413">
      <c r="X413" s="63"/>
    </row>
    <row r="414">
      <c r="X414" s="63"/>
    </row>
    <row r="415">
      <c r="X415" s="63"/>
    </row>
    <row r="416">
      <c r="X416" s="63"/>
    </row>
    <row r="417">
      <c r="X417" s="63"/>
    </row>
    <row r="418">
      <c r="X418" s="63"/>
    </row>
    <row r="419">
      <c r="X419" s="63"/>
    </row>
    <row r="420">
      <c r="X420" s="63"/>
    </row>
    <row r="421">
      <c r="X421" s="63"/>
    </row>
    <row r="422">
      <c r="X422" s="63"/>
    </row>
    <row r="423">
      <c r="X423" s="63"/>
    </row>
    <row r="424">
      <c r="X424" s="63"/>
    </row>
    <row r="425">
      <c r="X425" s="63"/>
    </row>
    <row r="426">
      <c r="X426" s="63"/>
    </row>
    <row r="427">
      <c r="X427" s="63"/>
    </row>
    <row r="428">
      <c r="X428" s="63"/>
    </row>
    <row r="429">
      <c r="X429" s="63"/>
    </row>
    <row r="430">
      <c r="X430" s="63"/>
    </row>
    <row r="431">
      <c r="X431" s="63"/>
    </row>
    <row r="432">
      <c r="X432" s="63"/>
    </row>
    <row r="433">
      <c r="X433" s="63"/>
    </row>
    <row r="434">
      <c r="X434" s="63"/>
    </row>
    <row r="435">
      <c r="X435" s="63"/>
    </row>
    <row r="436">
      <c r="X436" s="63"/>
    </row>
    <row r="437">
      <c r="X437" s="63"/>
    </row>
    <row r="438">
      <c r="X438" s="63"/>
    </row>
    <row r="439">
      <c r="X439" s="63"/>
    </row>
    <row r="440">
      <c r="X440" s="63"/>
    </row>
    <row r="441">
      <c r="X441" s="63"/>
    </row>
    <row r="442">
      <c r="X442" s="63"/>
    </row>
    <row r="443">
      <c r="X443" s="63"/>
    </row>
    <row r="444">
      <c r="X444" s="63"/>
    </row>
    <row r="445">
      <c r="X445" s="63"/>
    </row>
    <row r="446">
      <c r="X446" s="63"/>
    </row>
    <row r="447">
      <c r="X447" s="63"/>
    </row>
    <row r="448">
      <c r="X448" s="63"/>
    </row>
    <row r="449">
      <c r="X449" s="63"/>
    </row>
    <row r="450">
      <c r="X450" s="63"/>
    </row>
    <row r="451">
      <c r="X451" s="63"/>
    </row>
    <row r="452">
      <c r="X452" s="63"/>
    </row>
    <row r="453">
      <c r="X453" s="63"/>
    </row>
    <row r="454">
      <c r="X454" s="63"/>
    </row>
    <row r="455">
      <c r="X455" s="63"/>
    </row>
    <row r="456">
      <c r="X456" s="63"/>
    </row>
    <row r="457">
      <c r="X457" s="63"/>
    </row>
    <row r="458">
      <c r="X458" s="63"/>
    </row>
    <row r="459">
      <c r="X459" s="63"/>
    </row>
    <row r="460">
      <c r="X460" s="63"/>
    </row>
    <row r="461">
      <c r="X461" s="63"/>
    </row>
    <row r="462">
      <c r="X462" s="63"/>
    </row>
    <row r="463">
      <c r="X463" s="63"/>
    </row>
    <row r="464">
      <c r="X464" s="63"/>
    </row>
    <row r="465">
      <c r="X465" s="63"/>
    </row>
    <row r="466">
      <c r="X466" s="63"/>
    </row>
    <row r="467">
      <c r="X467" s="63"/>
    </row>
    <row r="468">
      <c r="X468" s="63"/>
    </row>
    <row r="469">
      <c r="X469" s="63"/>
    </row>
    <row r="470">
      <c r="X470" s="63"/>
    </row>
    <row r="471">
      <c r="X471" s="63"/>
    </row>
    <row r="472">
      <c r="X472" s="63"/>
    </row>
    <row r="473">
      <c r="X473" s="63"/>
    </row>
    <row r="474">
      <c r="X474" s="63"/>
    </row>
    <row r="475">
      <c r="X475" s="63"/>
    </row>
    <row r="476">
      <c r="X476" s="63"/>
    </row>
    <row r="477">
      <c r="X477" s="63"/>
    </row>
    <row r="478">
      <c r="X478" s="63"/>
    </row>
    <row r="479">
      <c r="X479" s="63"/>
    </row>
    <row r="480">
      <c r="X480" s="63"/>
    </row>
    <row r="481">
      <c r="X481" s="63"/>
    </row>
    <row r="482">
      <c r="X482" s="63"/>
    </row>
    <row r="483">
      <c r="X483" s="63"/>
    </row>
    <row r="484">
      <c r="X484" s="63"/>
    </row>
    <row r="485">
      <c r="X485" s="63"/>
    </row>
    <row r="486">
      <c r="X486" s="63"/>
    </row>
    <row r="487">
      <c r="X487" s="63"/>
    </row>
    <row r="488">
      <c r="X488" s="63"/>
    </row>
    <row r="489">
      <c r="X489" s="63"/>
    </row>
    <row r="490">
      <c r="X490" s="63"/>
    </row>
    <row r="491">
      <c r="X491" s="63"/>
    </row>
    <row r="492">
      <c r="X492" s="63"/>
    </row>
    <row r="493">
      <c r="X493" s="63"/>
    </row>
    <row r="494">
      <c r="X494" s="63"/>
    </row>
    <row r="495">
      <c r="X495" s="63"/>
    </row>
    <row r="496">
      <c r="X496" s="63"/>
    </row>
    <row r="497">
      <c r="X497" s="63"/>
    </row>
    <row r="498">
      <c r="X498" s="63"/>
    </row>
    <row r="499">
      <c r="X499" s="63"/>
    </row>
    <row r="500">
      <c r="X500" s="63"/>
    </row>
    <row r="501">
      <c r="X501" s="63"/>
    </row>
    <row r="502">
      <c r="X502" s="63"/>
    </row>
    <row r="503">
      <c r="X503" s="63"/>
    </row>
    <row r="504">
      <c r="X504" s="63"/>
    </row>
    <row r="505">
      <c r="X505" s="63"/>
    </row>
    <row r="506">
      <c r="X506" s="63"/>
    </row>
    <row r="507">
      <c r="X507" s="63"/>
    </row>
    <row r="508">
      <c r="X508" s="63"/>
    </row>
    <row r="509">
      <c r="X509" s="63"/>
    </row>
    <row r="510">
      <c r="X510" s="63"/>
    </row>
    <row r="511">
      <c r="X511" s="63"/>
    </row>
    <row r="512">
      <c r="X512" s="63"/>
    </row>
    <row r="513">
      <c r="X513" s="63"/>
    </row>
    <row r="514">
      <c r="X514" s="63"/>
    </row>
    <row r="515">
      <c r="X515" s="63"/>
    </row>
    <row r="516">
      <c r="X516" s="63"/>
    </row>
    <row r="517">
      <c r="X517" s="63"/>
    </row>
    <row r="518">
      <c r="X518" s="63"/>
    </row>
    <row r="519">
      <c r="X519" s="63"/>
    </row>
    <row r="520">
      <c r="X520" s="63"/>
    </row>
    <row r="521">
      <c r="X521" s="63"/>
    </row>
    <row r="522">
      <c r="X522" s="63"/>
    </row>
    <row r="523">
      <c r="X523" s="63"/>
    </row>
    <row r="524">
      <c r="X524" s="63"/>
    </row>
    <row r="525">
      <c r="X525" s="63"/>
    </row>
    <row r="526">
      <c r="X526" s="63"/>
    </row>
    <row r="527">
      <c r="X527" s="63"/>
    </row>
    <row r="528">
      <c r="X528" s="63"/>
    </row>
    <row r="529">
      <c r="X529" s="63"/>
    </row>
    <row r="530">
      <c r="X530" s="63"/>
    </row>
    <row r="531">
      <c r="X531" s="63"/>
    </row>
    <row r="532">
      <c r="X532" s="63"/>
    </row>
    <row r="533">
      <c r="X533" s="63"/>
    </row>
    <row r="534">
      <c r="X534" s="63"/>
    </row>
    <row r="535">
      <c r="X535" s="63"/>
    </row>
    <row r="536">
      <c r="X536" s="63"/>
    </row>
    <row r="537">
      <c r="X537" s="63"/>
    </row>
    <row r="538">
      <c r="X538" s="63"/>
    </row>
    <row r="539">
      <c r="X539" s="63"/>
    </row>
    <row r="540">
      <c r="X540" s="63"/>
    </row>
    <row r="541">
      <c r="X541" s="63"/>
    </row>
    <row r="542">
      <c r="X542" s="63"/>
    </row>
    <row r="543">
      <c r="X543" s="63"/>
    </row>
    <row r="544">
      <c r="X544" s="63"/>
    </row>
    <row r="545">
      <c r="X545" s="63"/>
    </row>
    <row r="546">
      <c r="X546" s="63"/>
    </row>
    <row r="547">
      <c r="X547" s="63"/>
    </row>
    <row r="548">
      <c r="X548" s="63"/>
    </row>
    <row r="549">
      <c r="X549" s="63"/>
    </row>
    <row r="550">
      <c r="X550" s="63"/>
    </row>
    <row r="551">
      <c r="X551" s="63"/>
    </row>
    <row r="552">
      <c r="X552" s="63"/>
    </row>
    <row r="553">
      <c r="X553" s="63"/>
    </row>
    <row r="554">
      <c r="X554" s="63"/>
    </row>
    <row r="555">
      <c r="X555" s="63"/>
    </row>
    <row r="556">
      <c r="X556" s="63"/>
    </row>
    <row r="557">
      <c r="X557" s="63"/>
    </row>
    <row r="558">
      <c r="X558" s="63"/>
    </row>
    <row r="559">
      <c r="X559" s="63"/>
    </row>
    <row r="560">
      <c r="X560" s="63"/>
    </row>
    <row r="561">
      <c r="X561" s="63"/>
    </row>
    <row r="562">
      <c r="X562" s="63"/>
    </row>
    <row r="563">
      <c r="X563" s="63"/>
    </row>
    <row r="564">
      <c r="X564" s="63"/>
    </row>
    <row r="565">
      <c r="X565" s="63"/>
    </row>
    <row r="566">
      <c r="X566" s="63"/>
    </row>
    <row r="567">
      <c r="X567" s="63"/>
    </row>
    <row r="568">
      <c r="X568" s="63"/>
    </row>
    <row r="569">
      <c r="X569" s="63"/>
    </row>
    <row r="570">
      <c r="X570" s="63"/>
    </row>
    <row r="571">
      <c r="X571" s="63"/>
    </row>
    <row r="572">
      <c r="X572" s="63"/>
    </row>
    <row r="573">
      <c r="X573" s="63"/>
    </row>
    <row r="574">
      <c r="X574" s="63"/>
    </row>
    <row r="575">
      <c r="X575" s="63"/>
    </row>
    <row r="576">
      <c r="X576" s="63"/>
    </row>
    <row r="577">
      <c r="X577" s="63"/>
    </row>
    <row r="578">
      <c r="X578" s="63"/>
    </row>
    <row r="579">
      <c r="X579" s="63"/>
    </row>
    <row r="580">
      <c r="X580" s="63"/>
    </row>
    <row r="581">
      <c r="X581" s="63"/>
    </row>
    <row r="582">
      <c r="X582" s="63"/>
    </row>
    <row r="583">
      <c r="X583" s="63"/>
    </row>
    <row r="584">
      <c r="X584" s="63"/>
    </row>
    <row r="585">
      <c r="X585" s="63"/>
    </row>
    <row r="586">
      <c r="X586" s="63"/>
    </row>
    <row r="587">
      <c r="X587" s="63"/>
    </row>
    <row r="588">
      <c r="X588" s="63"/>
    </row>
    <row r="589">
      <c r="X589" s="63"/>
    </row>
    <row r="590">
      <c r="X590" s="63"/>
    </row>
    <row r="591">
      <c r="X591" s="63"/>
    </row>
    <row r="592">
      <c r="X592" s="63"/>
    </row>
    <row r="593">
      <c r="X593" s="63"/>
    </row>
    <row r="594">
      <c r="X594" s="63"/>
    </row>
    <row r="595">
      <c r="X595" s="63"/>
    </row>
    <row r="596">
      <c r="X596" s="63"/>
    </row>
    <row r="597">
      <c r="X597" s="63"/>
    </row>
    <row r="598">
      <c r="X598" s="63"/>
    </row>
    <row r="599">
      <c r="X599" s="63"/>
    </row>
    <row r="600">
      <c r="X600" s="63"/>
    </row>
    <row r="601">
      <c r="X601" s="63"/>
    </row>
    <row r="602">
      <c r="X602" s="63"/>
    </row>
    <row r="603">
      <c r="X603" s="63"/>
    </row>
    <row r="604">
      <c r="X604" s="63"/>
    </row>
    <row r="605">
      <c r="X605" s="63"/>
    </row>
    <row r="606">
      <c r="X606" s="63"/>
    </row>
    <row r="607">
      <c r="X607" s="63"/>
    </row>
    <row r="608">
      <c r="X608" s="63"/>
    </row>
    <row r="609">
      <c r="X609" s="63"/>
    </row>
    <row r="610">
      <c r="X610" s="63"/>
    </row>
    <row r="611">
      <c r="X611" s="63"/>
    </row>
    <row r="612">
      <c r="X612" s="63"/>
    </row>
    <row r="613">
      <c r="X613" s="63"/>
    </row>
    <row r="614">
      <c r="X614" s="63"/>
    </row>
    <row r="615">
      <c r="X615" s="63"/>
    </row>
    <row r="616">
      <c r="X616" s="63"/>
    </row>
    <row r="617">
      <c r="X617" s="63"/>
    </row>
    <row r="618">
      <c r="X618" s="63"/>
    </row>
    <row r="619">
      <c r="X619" s="63"/>
    </row>
    <row r="620">
      <c r="X620" s="63"/>
    </row>
    <row r="621">
      <c r="X621" s="63"/>
    </row>
    <row r="622">
      <c r="X622" s="63"/>
    </row>
    <row r="623">
      <c r="X623" s="63"/>
    </row>
    <row r="624">
      <c r="X624" s="63"/>
    </row>
    <row r="625">
      <c r="X625" s="63"/>
    </row>
    <row r="626">
      <c r="X626" s="63"/>
    </row>
    <row r="627">
      <c r="X627" s="63"/>
    </row>
    <row r="628">
      <c r="X628" s="63"/>
    </row>
    <row r="629">
      <c r="X629" s="63"/>
    </row>
    <row r="630">
      <c r="X630" s="63"/>
    </row>
    <row r="631">
      <c r="X631" s="63"/>
    </row>
    <row r="632">
      <c r="X632" s="63"/>
    </row>
    <row r="633">
      <c r="X633" s="63"/>
    </row>
    <row r="634">
      <c r="X634" s="63"/>
    </row>
    <row r="635">
      <c r="X635" s="63"/>
    </row>
    <row r="636">
      <c r="X636" s="63"/>
    </row>
    <row r="637">
      <c r="X637" s="63"/>
    </row>
    <row r="638">
      <c r="X638" s="63"/>
    </row>
    <row r="639">
      <c r="X639" s="63"/>
    </row>
    <row r="640">
      <c r="X640" s="63"/>
    </row>
    <row r="641">
      <c r="X641" s="63"/>
    </row>
    <row r="642">
      <c r="X642" s="63"/>
    </row>
    <row r="643">
      <c r="X643" s="63"/>
    </row>
    <row r="644">
      <c r="X644" s="63"/>
    </row>
    <row r="645">
      <c r="X645" s="63"/>
    </row>
    <row r="646">
      <c r="X646" s="63"/>
    </row>
    <row r="647">
      <c r="X647" s="63"/>
    </row>
    <row r="648">
      <c r="X648" s="63"/>
    </row>
    <row r="649">
      <c r="X649" s="63"/>
    </row>
    <row r="650">
      <c r="X650" s="63"/>
    </row>
    <row r="651">
      <c r="X651" s="63"/>
    </row>
    <row r="652">
      <c r="X652" s="63"/>
    </row>
    <row r="653">
      <c r="X653" s="63"/>
    </row>
    <row r="654">
      <c r="X654" s="63"/>
    </row>
    <row r="655">
      <c r="X655" s="63"/>
    </row>
    <row r="656">
      <c r="X656" s="63"/>
    </row>
    <row r="657">
      <c r="X657" s="63"/>
    </row>
    <row r="658">
      <c r="X658" s="63"/>
    </row>
    <row r="659">
      <c r="X659" s="63"/>
    </row>
    <row r="660">
      <c r="X660" s="63"/>
    </row>
    <row r="661">
      <c r="X661" s="63"/>
    </row>
    <row r="662">
      <c r="X662" s="63"/>
    </row>
    <row r="663">
      <c r="X663" s="63"/>
    </row>
    <row r="664">
      <c r="X664" s="63"/>
    </row>
    <row r="665">
      <c r="X665" s="63"/>
    </row>
    <row r="666">
      <c r="X666" s="63"/>
    </row>
    <row r="667">
      <c r="X667" s="63"/>
    </row>
    <row r="668">
      <c r="X668" s="63"/>
    </row>
    <row r="669">
      <c r="X669" s="63"/>
    </row>
    <row r="670">
      <c r="X670" s="63"/>
    </row>
    <row r="671">
      <c r="X671" s="63"/>
    </row>
    <row r="672">
      <c r="X672" s="63"/>
    </row>
    <row r="673">
      <c r="X673" s="63"/>
    </row>
    <row r="674">
      <c r="X674" s="63"/>
    </row>
    <row r="675">
      <c r="X675" s="63"/>
    </row>
    <row r="676">
      <c r="X676" s="63"/>
    </row>
    <row r="677">
      <c r="X677" s="63"/>
    </row>
    <row r="678">
      <c r="X678" s="63"/>
    </row>
    <row r="679">
      <c r="X679" s="63"/>
    </row>
    <row r="680">
      <c r="X680" s="63"/>
    </row>
    <row r="681">
      <c r="X681" s="63"/>
    </row>
    <row r="682">
      <c r="X682" s="63"/>
    </row>
    <row r="683">
      <c r="X683" s="63"/>
    </row>
    <row r="684">
      <c r="X684" s="63"/>
    </row>
    <row r="685">
      <c r="X685" s="63"/>
    </row>
    <row r="686">
      <c r="X686" s="63"/>
    </row>
    <row r="687">
      <c r="X687" s="63"/>
    </row>
    <row r="688">
      <c r="X688" s="63"/>
    </row>
    <row r="689">
      <c r="X689" s="63"/>
    </row>
    <row r="690">
      <c r="X690" s="63"/>
    </row>
    <row r="691">
      <c r="X691" s="63"/>
    </row>
    <row r="692">
      <c r="X692" s="63"/>
    </row>
    <row r="693">
      <c r="X693" s="63"/>
    </row>
    <row r="694">
      <c r="X694" s="63"/>
    </row>
    <row r="695">
      <c r="X695" s="63"/>
    </row>
    <row r="696">
      <c r="X696" s="63"/>
    </row>
    <row r="697">
      <c r="X697" s="63"/>
    </row>
    <row r="698">
      <c r="X698" s="63"/>
    </row>
    <row r="699">
      <c r="X699" s="63"/>
    </row>
    <row r="700">
      <c r="X700" s="63"/>
    </row>
    <row r="701">
      <c r="X701" s="63"/>
    </row>
    <row r="702">
      <c r="X702" s="63"/>
    </row>
    <row r="703">
      <c r="X703" s="63"/>
    </row>
    <row r="704">
      <c r="X704" s="63"/>
    </row>
    <row r="705">
      <c r="X705" s="63"/>
    </row>
    <row r="706">
      <c r="X706" s="63"/>
    </row>
    <row r="707">
      <c r="X707" s="63"/>
    </row>
    <row r="708">
      <c r="X708" s="63"/>
    </row>
    <row r="709">
      <c r="X709" s="63"/>
    </row>
    <row r="710">
      <c r="X710" s="63"/>
    </row>
    <row r="711">
      <c r="X711" s="63"/>
    </row>
    <row r="712">
      <c r="X712" s="63"/>
    </row>
    <row r="713">
      <c r="X713" s="63"/>
    </row>
    <row r="714">
      <c r="X714" s="63"/>
    </row>
    <row r="715">
      <c r="X715" s="63"/>
    </row>
    <row r="716">
      <c r="X716" s="63"/>
    </row>
    <row r="717">
      <c r="X717" s="63"/>
    </row>
    <row r="718">
      <c r="X718" s="63"/>
    </row>
    <row r="719">
      <c r="X719" s="63"/>
    </row>
    <row r="720">
      <c r="X720" s="63"/>
    </row>
    <row r="721">
      <c r="X721" s="63"/>
    </row>
    <row r="722">
      <c r="X722" s="63"/>
    </row>
    <row r="723">
      <c r="X723" s="63"/>
    </row>
    <row r="724">
      <c r="X724" s="63"/>
    </row>
    <row r="725">
      <c r="X725" s="63"/>
    </row>
    <row r="726">
      <c r="X726" s="63"/>
    </row>
    <row r="727">
      <c r="X727" s="63"/>
    </row>
    <row r="728">
      <c r="X728" s="63"/>
    </row>
    <row r="729">
      <c r="X729" s="63"/>
    </row>
    <row r="730">
      <c r="X730" s="63"/>
    </row>
    <row r="731">
      <c r="X731" s="63"/>
    </row>
    <row r="732">
      <c r="X732" s="63"/>
    </row>
    <row r="733">
      <c r="X733" s="63"/>
    </row>
    <row r="734">
      <c r="X734" s="63"/>
    </row>
    <row r="735">
      <c r="X735" s="63"/>
    </row>
    <row r="736">
      <c r="X736" s="63"/>
    </row>
    <row r="737">
      <c r="X737" s="63"/>
    </row>
    <row r="738">
      <c r="X738" s="63"/>
    </row>
    <row r="739">
      <c r="X739" s="63"/>
    </row>
    <row r="740">
      <c r="X740" s="63"/>
    </row>
    <row r="741">
      <c r="X741" s="63"/>
    </row>
    <row r="742">
      <c r="X742" s="63"/>
    </row>
    <row r="743">
      <c r="X743" s="63"/>
    </row>
    <row r="744">
      <c r="X744" s="63"/>
    </row>
    <row r="745">
      <c r="X745" s="63"/>
    </row>
    <row r="746">
      <c r="X746" s="63"/>
    </row>
    <row r="747">
      <c r="X747" s="63"/>
    </row>
    <row r="748">
      <c r="X748" s="63"/>
    </row>
    <row r="749">
      <c r="X749" s="63"/>
    </row>
    <row r="750">
      <c r="X750" s="63"/>
    </row>
    <row r="751">
      <c r="X751" s="63"/>
    </row>
    <row r="752">
      <c r="X752" s="63"/>
    </row>
    <row r="753">
      <c r="X753" s="63"/>
    </row>
    <row r="754">
      <c r="X754" s="63"/>
    </row>
    <row r="755">
      <c r="X755" s="63"/>
    </row>
    <row r="756">
      <c r="X756" s="63"/>
    </row>
    <row r="757">
      <c r="X757" s="63"/>
    </row>
    <row r="758">
      <c r="X758" s="63"/>
    </row>
    <row r="759">
      <c r="X759" s="63"/>
    </row>
    <row r="760">
      <c r="X760" s="63"/>
    </row>
    <row r="761">
      <c r="X761" s="63"/>
    </row>
    <row r="762">
      <c r="X762" s="63"/>
    </row>
    <row r="763">
      <c r="X763" s="63"/>
    </row>
    <row r="764">
      <c r="X764" s="63"/>
    </row>
    <row r="765">
      <c r="X765" s="63"/>
    </row>
    <row r="766">
      <c r="X766" s="63"/>
    </row>
    <row r="767">
      <c r="X767" s="63"/>
    </row>
    <row r="768">
      <c r="X768" s="63"/>
    </row>
    <row r="769">
      <c r="X769" s="63"/>
    </row>
    <row r="770">
      <c r="X770" s="63"/>
    </row>
    <row r="771">
      <c r="X771" s="63"/>
    </row>
    <row r="772">
      <c r="X772" s="63"/>
    </row>
    <row r="773">
      <c r="X773" s="63"/>
    </row>
    <row r="774">
      <c r="X774" s="63"/>
    </row>
    <row r="775">
      <c r="X775" s="63"/>
    </row>
    <row r="776">
      <c r="X776" s="63"/>
    </row>
    <row r="777">
      <c r="X777" s="63"/>
    </row>
    <row r="778">
      <c r="X778" s="63"/>
    </row>
    <row r="779">
      <c r="X779" s="63"/>
    </row>
    <row r="780">
      <c r="X780" s="63"/>
    </row>
    <row r="781">
      <c r="X781" s="63"/>
    </row>
    <row r="782">
      <c r="X782" s="63"/>
    </row>
    <row r="783">
      <c r="X783" s="63"/>
    </row>
    <row r="784">
      <c r="X784" s="63"/>
    </row>
    <row r="785">
      <c r="X785" s="63"/>
    </row>
    <row r="786">
      <c r="X786" s="63"/>
    </row>
    <row r="787">
      <c r="X787" s="63"/>
    </row>
    <row r="788">
      <c r="X788" s="63"/>
    </row>
    <row r="789">
      <c r="X789" s="63"/>
    </row>
    <row r="790">
      <c r="X790" s="63"/>
    </row>
    <row r="791">
      <c r="X791" s="63"/>
    </row>
    <row r="792">
      <c r="X792" s="63"/>
    </row>
    <row r="793">
      <c r="X793" s="63"/>
    </row>
    <row r="794">
      <c r="X794" s="63"/>
    </row>
    <row r="795">
      <c r="X795" s="63"/>
    </row>
    <row r="796">
      <c r="X796" s="63"/>
    </row>
    <row r="797">
      <c r="X797" s="63"/>
    </row>
    <row r="798">
      <c r="X798" s="63"/>
    </row>
    <row r="799">
      <c r="X799" s="63"/>
    </row>
    <row r="800">
      <c r="X800" s="63"/>
    </row>
    <row r="801">
      <c r="X801" s="63"/>
    </row>
    <row r="802">
      <c r="X802" s="63"/>
    </row>
    <row r="803">
      <c r="X803" s="63"/>
    </row>
    <row r="804">
      <c r="X804" s="63"/>
    </row>
    <row r="805">
      <c r="X805" s="63"/>
    </row>
    <row r="806">
      <c r="X806" s="63"/>
    </row>
    <row r="807">
      <c r="X807" s="63"/>
    </row>
    <row r="808">
      <c r="X808" s="63"/>
    </row>
    <row r="809">
      <c r="X809" s="63"/>
    </row>
    <row r="810">
      <c r="X810" s="63"/>
    </row>
    <row r="811">
      <c r="X811" s="63"/>
    </row>
    <row r="812">
      <c r="X812" s="63"/>
    </row>
    <row r="813">
      <c r="X813" s="63"/>
    </row>
    <row r="814">
      <c r="X814" s="63"/>
    </row>
    <row r="815">
      <c r="X815" s="63"/>
    </row>
    <row r="816">
      <c r="X816" s="63"/>
    </row>
    <row r="817">
      <c r="X817" s="63"/>
    </row>
    <row r="818">
      <c r="X818" s="63"/>
    </row>
    <row r="819">
      <c r="X819" s="63"/>
    </row>
    <row r="820">
      <c r="X820" s="63"/>
    </row>
    <row r="821">
      <c r="X821" s="63"/>
    </row>
    <row r="822">
      <c r="X822" s="63"/>
    </row>
    <row r="823">
      <c r="X823" s="63"/>
    </row>
    <row r="824">
      <c r="X824" s="63"/>
    </row>
    <row r="825">
      <c r="X825" s="63"/>
    </row>
    <row r="826">
      <c r="X826" s="63"/>
    </row>
    <row r="827">
      <c r="X827" s="63"/>
    </row>
    <row r="828">
      <c r="X828" s="63"/>
    </row>
    <row r="829">
      <c r="X829" s="63"/>
    </row>
    <row r="830">
      <c r="X830" s="63"/>
    </row>
    <row r="831">
      <c r="X831" s="63"/>
    </row>
    <row r="832">
      <c r="X832" s="63"/>
    </row>
    <row r="833">
      <c r="X833" s="63"/>
    </row>
    <row r="834">
      <c r="X834" s="63"/>
    </row>
    <row r="835">
      <c r="X835" s="63"/>
    </row>
    <row r="836">
      <c r="X836" s="63"/>
    </row>
    <row r="837">
      <c r="X837" s="63"/>
    </row>
    <row r="838">
      <c r="X838" s="63"/>
    </row>
    <row r="839">
      <c r="X839" s="63"/>
    </row>
    <row r="840">
      <c r="X840" s="63"/>
    </row>
    <row r="841">
      <c r="X841" s="63"/>
    </row>
    <row r="842">
      <c r="X842" s="63"/>
    </row>
    <row r="843">
      <c r="X843" s="63"/>
    </row>
    <row r="844">
      <c r="X844" s="63"/>
    </row>
    <row r="845">
      <c r="X845" s="63"/>
    </row>
    <row r="846">
      <c r="X846" s="63"/>
    </row>
    <row r="847">
      <c r="X847" s="63"/>
    </row>
    <row r="848">
      <c r="X848" s="63"/>
    </row>
    <row r="849">
      <c r="X849" s="63"/>
    </row>
    <row r="850">
      <c r="X850" s="63"/>
    </row>
    <row r="851">
      <c r="X851" s="63"/>
    </row>
    <row r="852">
      <c r="X852" s="63"/>
    </row>
    <row r="853">
      <c r="X853" s="63"/>
    </row>
    <row r="854">
      <c r="X854" s="63"/>
    </row>
    <row r="855">
      <c r="X855" s="63"/>
    </row>
    <row r="856">
      <c r="X856" s="63"/>
    </row>
    <row r="857">
      <c r="X857" s="63"/>
    </row>
    <row r="858">
      <c r="X858" s="63"/>
    </row>
    <row r="859">
      <c r="X859" s="63"/>
    </row>
    <row r="860">
      <c r="X860" s="63"/>
    </row>
    <row r="861">
      <c r="X861" s="63"/>
    </row>
    <row r="862">
      <c r="X862" s="63"/>
    </row>
    <row r="863">
      <c r="X863" s="63"/>
    </row>
    <row r="864">
      <c r="X864" s="63"/>
    </row>
    <row r="865">
      <c r="X865" s="63"/>
    </row>
    <row r="866">
      <c r="X866" s="63"/>
    </row>
    <row r="867">
      <c r="X867" s="63"/>
    </row>
    <row r="868">
      <c r="X868" s="63"/>
    </row>
    <row r="869">
      <c r="X869" s="63"/>
    </row>
    <row r="870">
      <c r="X870" s="63"/>
    </row>
    <row r="871">
      <c r="X871" s="63"/>
    </row>
    <row r="872">
      <c r="X872" s="63"/>
    </row>
    <row r="873">
      <c r="X873" s="63"/>
    </row>
    <row r="874">
      <c r="X874" s="63"/>
    </row>
    <row r="875">
      <c r="X875" s="63"/>
    </row>
    <row r="876">
      <c r="X876" s="63"/>
    </row>
    <row r="877">
      <c r="X877" s="63"/>
    </row>
    <row r="878">
      <c r="X878" s="63"/>
    </row>
    <row r="879">
      <c r="X879" s="63"/>
    </row>
    <row r="880">
      <c r="X880" s="63"/>
    </row>
    <row r="881">
      <c r="X881" s="63"/>
    </row>
    <row r="882">
      <c r="X882" s="63"/>
    </row>
    <row r="883">
      <c r="X883" s="63"/>
    </row>
    <row r="884">
      <c r="X884" s="63"/>
    </row>
    <row r="885">
      <c r="X885" s="63"/>
    </row>
    <row r="886">
      <c r="X886" s="63"/>
    </row>
    <row r="887">
      <c r="X887" s="63"/>
    </row>
    <row r="888">
      <c r="X888" s="63"/>
    </row>
    <row r="889">
      <c r="X889" s="63"/>
    </row>
    <row r="890">
      <c r="X890" s="63"/>
    </row>
    <row r="891">
      <c r="X891" s="63"/>
    </row>
    <row r="892">
      <c r="X892" s="63"/>
    </row>
    <row r="893">
      <c r="X893" s="63"/>
    </row>
    <row r="894">
      <c r="X894" s="63"/>
    </row>
    <row r="895">
      <c r="X895" s="63"/>
    </row>
    <row r="896">
      <c r="X896" s="63"/>
    </row>
    <row r="897">
      <c r="X897" s="63"/>
    </row>
    <row r="898">
      <c r="X898" s="63"/>
    </row>
    <row r="899">
      <c r="X899" s="63"/>
    </row>
    <row r="900">
      <c r="X900" s="63"/>
    </row>
    <row r="901">
      <c r="X901" s="63"/>
    </row>
    <row r="902">
      <c r="X902" s="63"/>
    </row>
    <row r="903">
      <c r="X903" s="63"/>
    </row>
    <row r="904">
      <c r="X904" s="63"/>
    </row>
    <row r="905">
      <c r="X905" s="63"/>
    </row>
    <row r="906">
      <c r="X906" s="63"/>
    </row>
    <row r="907">
      <c r="X907" s="63"/>
    </row>
    <row r="908">
      <c r="X908" s="63"/>
    </row>
    <row r="909">
      <c r="X909" s="63"/>
    </row>
    <row r="910">
      <c r="X910" s="63"/>
    </row>
    <row r="911">
      <c r="X911" s="63"/>
    </row>
    <row r="912">
      <c r="X912" s="63"/>
    </row>
    <row r="913">
      <c r="X913" s="63"/>
    </row>
    <row r="914">
      <c r="X914" s="63"/>
    </row>
    <row r="915">
      <c r="X915" s="63"/>
    </row>
    <row r="916">
      <c r="X916" s="63"/>
    </row>
    <row r="917">
      <c r="X917" s="63"/>
    </row>
    <row r="918">
      <c r="X918" s="63"/>
    </row>
    <row r="919">
      <c r="X919" s="63"/>
    </row>
    <row r="920">
      <c r="X920" s="63"/>
    </row>
    <row r="921">
      <c r="X921" s="63"/>
    </row>
    <row r="922">
      <c r="X922" s="63"/>
    </row>
    <row r="923">
      <c r="X923" s="63"/>
    </row>
    <row r="924">
      <c r="X924" s="63"/>
    </row>
    <row r="925">
      <c r="X925" s="63"/>
    </row>
    <row r="926">
      <c r="X926" s="63"/>
    </row>
    <row r="927">
      <c r="X927" s="63"/>
    </row>
    <row r="928">
      <c r="X928" s="63"/>
    </row>
    <row r="929">
      <c r="X929" s="63"/>
    </row>
    <row r="930">
      <c r="X930" s="63"/>
    </row>
    <row r="931">
      <c r="X931" s="63"/>
    </row>
    <row r="932">
      <c r="X932" s="63"/>
    </row>
    <row r="933">
      <c r="X933" s="63"/>
    </row>
    <row r="934">
      <c r="X934" s="63"/>
    </row>
    <row r="935">
      <c r="X935" s="63"/>
    </row>
    <row r="936">
      <c r="X936" s="63"/>
    </row>
    <row r="937">
      <c r="X937" s="63"/>
    </row>
    <row r="938">
      <c r="X938" s="63"/>
    </row>
    <row r="939">
      <c r="X939" s="63"/>
    </row>
    <row r="940">
      <c r="X940" s="63"/>
    </row>
    <row r="941">
      <c r="X941" s="63"/>
    </row>
    <row r="942">
      <c r="X942" s="63"/>
    </row>
    <row r="943">
      <c r="X943" s="63"/>
    </row>
    <row r="944">
      <c r="X944" s="63"/>
    </row>
    <row r="945">
      <c r="X945" s="63"/>
    </row>
    <row r="946">
      <c r="X946" s="63"/>
    </row>
    <row r="947">
      <c r="X947" s="63"/>
    </row>
    <row r="948">
      <c r="X948" s="63"/>
    </row>
    <row r="949">
      <c r="X949" s="63"/>
    </row>
    <row r="950">
      <c r="X950" s="63"/>
    </row>
    <row r="951">
      <c r="X951" s="63"/>
    </row>
    <row r="952">
      <c r="X952" s="63"/>
    </row>
    <row r="953">
      <c r="X953" s="63"/>
    </row>
    <row r="954">
      <c r="X954" s="63"/>
    </row>
    <row r="955">
      <c r="X955" s="63"/>
    </row>
    <row r="956">
      <c r="X956" s="63"/>
    </row>
    <row r="957">
      <c r="X957" s="63"/>
    </row>
    <row r="958">
      <c r="X958" s="63"/>
    </row>
    <row r="959">
      <c r="X959" s="63"/>
    </row>
    <row r="960">
      <c r="X960" s="63"/>
    </row>
    <row r="961">
      <c r="X961" s="63"/>
    </row>
    <row r="962">
      <c r="X962" s="63"/>
    </row>
    <row r="963">
      <c r="X963" s="63"/>
    </row>
    <row r="964">
      <c r="X964" s="63"/>
    </row>
    <row r="965">
      <c r="X965" s="63"/>
    </row>
    <row r="966">
      <c r="X966" s="63"/>
    </row>
    <row r="967">
      <c r="X967" s="63"/>
    </row>
    <row r="968">
      <c r="X968" s="63"/>
    </row>
    <row r="969">
      <c r="X969" s="63"/>
    </row>
    <row r="970">
      <c r="X970" s="63"/>
    </row>
    <row r="971">
      <c r="X971" s="63"/>
    </row>
    <row r="972">
      <c r="X972" s="63"/>
    </row>
    <row r="973">
      <c r="X973" s="63"/>
    </row>
    <row r="974">
      <c r="X974" s="63"/>
    </row>
    <row r="975">
      <c r="X975" s="63"/>
    </row>
    <row r="976">
      <c r="X976" s="63"/>
    </row>
    <row r="977">
      <c r="X977" s="63"/>
    </row>
    <row r="978">
      <c r="X978" s="63"/>
    </row>
    <row r="979">
      <c r="X979" s="63"/>
    </row>
    <row r="980">
      <c r="X980" s="63"/>
    </row>
    <row r="981">
      <c r="X981" s="63"/>
    </row>
    <row r="982">
      <c r="X982" s="63"/>
    </row>
    <row r="983">
      <c r="X983" s="63"/>
    </row>
    <row r="984">
      <c r="X984" s="63"/>
    </row>
    <row r="985">
      <c r="X985" s="63"/>
    </row>
    <row r="986">
      <c r="X986" s="63"/>
    </row>
    <row r="987">
      <c r="X987" s="63"/>
    </row>
    <row r="988">
      <c r="X988" s="63"/>
    </row>
    <row r="989">
      <c r="X989" s="63"/>
    </row>
    <row r="990">
      <c r="X990" s="63"/>
    </row>
    <row r="991">
      <c r="X991" s="63"/>
    </row>
    <row r="992">
      <c r="X992" s="63"/>
    </row>
    <row r="993">
      <c r="X993" s="63"/>
    </row>
    <row r="994">
      <c r="X994" s="63"/>
    </row>
    <row r="995">
      <c r="X995" s="63"/>
    </row>
    <row r="996">
      <c r="X996" s="63"/>
    </row>
    <row r="997">
      <c r="X997" s="63"/>
    </row>
    <row r="998">
      <c r="X998" s="63"/>
    </row>
    <row r="999">
      <c r="X999" s="63"/>
    </row>
    <row r="1000">
      <c r="X1000" s="63"/>
    </row>
  </sheetData>
  <mergeCells count="10">
    <mergeCell ref="T3:V3"/>
    <mergeCell ref="W3:AI3"/>
    <mergeCell ref="D2:V2"/>
    <mergeCell ref="W2:AL2"/>
    <mergeCell ref="AM2:AM4"/>
    <mergeCell ref="D3:I3"/>
    <mergeCell ref="J3:L3"/>
    <mergeCell ref="M3:O3"/>
    <mergeCell ref="P3:S3"/>
    <mergeCell ref="AJ3:AL3"/>
  </mergeCells>
  <conditionalFormatting sqref="AM5:AM56">
    <cfRule type="cellIs" dxfId="0" priority="1" operator="greaterThanOrEqual">
      <formula>22</formula>
    </cfRule>
  </conditionalFormatting>
  <conditionalFormatting sqref="AM5:AM56">
    <cfRule type="cellIs" dxfId="1" priority="2" operator="lessThan">
      <formula>22</formula>
    </cfRule>
  </conditionalFormatting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5.0" topLeftCell="D6" activePane="bottomRight" state="frozen"/>
      <selection activeCell="D1" sqref="D1" pane="topRight"/>
      <selection activeCell="A6" sqref="A6" pane="bottomLeft"/>
      <selection activeCell="D6" sqref="D6" pane="bottomRight"/>
    </sheetView>
  </sheetViews>
  <sheetFormatPr customHeight="1" defaultColWidth="12.63" defaultRowHeight="15.75"/>
  <cols>
    <col customWidth="1" min="2" max="2" width="34.63"/>
    <col customWidth="1" min="5" max="5" width="15.5"/>
    <col customWidth="1" min="6" max="6" width="15.88"/>
    <col customWidth="1" min="7" max="7" width="15.75"/>
    <col customWidth="1" min="9" max="9" width="15.5"/>
    <col customWidth="1" min="17" max="20" width="12.0"/>
    <col customWidth="1" min="21" max="21" width="13.38"/>
    <col customWidth="1" min="22" max="22" width="14.75"/>
    <col customWidth="1" min="23" max="23" width="14.63"/>
    <col customWidth="1" min="24" max="26" width="17.63"/>
    <col customWidth="1" min="27" max="27" width="12.13"/>
    <col customWidth="1" min="28" max="28" width="10.13"/>
    <col customWidth="1" min="29" max="29" width="8.25"/>
    <col customWidth="1" min="30" max="30" width="10.0"/>
    <col customWidth="1" min="31" max="31" width="10.63"/>
    <col customWidth="1" min="32" max="32" width="8.38"/>
    <col customWidth="1" min="33" max="33" width="8.75"/>
    <col customWidth="1" min="34" max="34" width="10.38"/>
    <col customWidth="1" min="35" max="36" width="9.63"/>
    <col customWidth="1" min="37" max="37" width="10.75"/>
    <col customWidth="1" min="38" max="38" width="9.63"/>
    <col customWidth="1" min="39" max="39" width="10.13"/>
    <col customWidth="1" min="40" max="40" width="10.63"/>
    <col customWidth="1" min="41" max="41" width="9.63"/>
    <col customWidth="1" min="42" max="42" width="10.25"/>
    <col customWidth="1" min="43" max="44" width="11.5"/>
    <col customWidth="1" min="45" max="47" width="15.63"/>
    <col customWidth="1" min="48" max="48" width="15.38"/>
    <col customWidth="1" min="49" max="49" width="17.25"/>
    <col customWidth="1" min="50" max="50" width="17.63"/>
  </cols>
  <sheetData>
    <row r="1">
      <c r="A1" s="22" t="s">
        <v>184</v>
      </c>
      <c r="B1" s="23" t="s">
        <v>185</v>
      </c>
      <c r="C1" s="23"/>
      <c r="E1" s="44" t="s">
        <v>189</v>
      </c>
      <c r="F1" s="21">
        <v>718.0</v>
      </c>
      <c r="U1" s="24"/>
      <c r="V1" s="1"/>
      <c r="W1" s="1"/>
      <c r="X1" s="1"/>
      <c r="Y1" s="1"/>
      <c r="Z1" s="1"/>
      <c r="AA1" s="1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</row>
    <row r="2">
      <c r="A2" s="4">
        <f>countif(C6:C985,"=3и2а") + countif(C6:C985,"=3и1б")</f>
        <v>0</v>
      </c>
      <c r="B2" s="4">
        <f>countif(C5:C985,"=3и1а") + countif(C5:C985,"=3и2б")</f>
        <v>0</v>
      </c>
      <c r="C2" s="9"/>
      <c r="D2" s="4"/>
      <c r="E2" s="4"/>
      <c r="F2" s="4"/>
      <c r="G2" s="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</row>
    <row r="3">
      <c r="D3" s="1" t="s">
        <v>258</v>
      </c>
      <c r="Z3" s="30"/>
      <c r="AA3" s="31" t="s">
        <v>259</v>
      </c>
      <c r="AU3" s="30"/>
      <c r="AV3" s="31" t="s">
        <v>236</v>
      </c>
      <c r="AX3" s="30"/>
      <c r="AY3" s="31" t="s">
        <v>192</v>
      </c>
      <c r="AZ3" s="4"/>
      <c r="BA3" s="4"/>
    </row>
    <row r="4">
      <c r="A4" s="4"/>
      <c r="B4" s="4"/>
      <c r="C4" s="4"/>
      <c r="D4" s="31" t="s">
        <v>260</v>
      </c>
      <c r="H4" s="30"/>
      <c r="I4" s="1" t="s">
        <v>233</v>
      </c>
      <c r="N4" s="30"/>
      <c r="O4" s="65" t="s">
        <v>261</v>
      </c>
      <c r="U4" s="30"/>
      <c r="V4" s="31" t="s">
        <v>262</v>
      </c>
      <c r="Z4" s="30"/>
      <c r="AU4" s="30"/>
      <c r="AX4" s="30"/>
    </row>
    <row r="5">
      <c r="A5" s="4" t="s">
        <v>9</v>
      </c>
      <c r="B5" s="4" t="s">
        <v>10</v>
      </c>
      <c r="C5" s="4" t="s">
        <v>200</v>
      </c>
      <c r="D5" s="1" t="s">
        <v>263</v>
      </c>
      <c r="E5" s="1" t="s">
        <v>264</v>
      </c>
      <c r="F5" s="1" t="s">
        <v>265</v>
      </c>
      <c r="G5" s="1" t="s">
        <v>266</v>
      </c>
      <c r="H5" s="33" t="s">
        <v>267</v>
      </c>
      <c r="I5" s="1" t="s">
        <v>268</v>
      </c>
      <c r="J5" s="1" t="s">
        <v>269</v>
      </c>
      <c r="K5" s="34" t="s">
        <v>270</v>
      </c>
      <c r="L5" s="34" t="s">
        <v>271</v>
      </c>
      <c r="M5" s="1" t="s">
        <v>272</v>
      </c>
      <c r="N5" s="1" t="s">
        <v>273</v>
      </c>
      <c r="O5" s="65" t="s">
        <v>268</v>
      </c>
      <c r="P5" s="1" t="s">
        <v>269</v>
      </c>
      <c r="Q5" s="1" t="s">
        <v>274</v>
      </c>
      <c r="R5" s="1" t="s">
        <v>275</v>
      </c>
      <c r="S5" s="1" t="s">
        <v>276</v>
      </c>
      <c r="T5" s="1" t="s">
        <v>277</v>
      </c>
      <c r="U5" s="66" t="s">
        <v>278</v>
      </c>
      <c r="V5" s="1" t="s">
        <v>279</v>
      </c>
      <c r="W5" s="1" t="s">
        <v>269</v>
      </c>
      <c r="X5" s="34" t="s">
        <v>280</v>
      </c>
      <c r="Y5" s="1" t="s">
        <v>281</v>
      </c>
      <c r="Z5" s="33" t="s">
        <v>282</v>
      </c>
      <c r="AA5" s="1" t="s">
        <v>241</v>
      </c>
      <c r="AB5" s="1" t="s">
        <v>283</v>
      </c>
      <c r="AC5" s="1" t="s">
        <v>284</v>
      </c>
      <c r="AD5" s="1" t="s">
        <v>285</v>
      </c>
      <c r="AE5" s="1" t="s">
        <v>286</v>
      </c>
      <c r="AF5" s="34" t="s">
        <v>270</v>
      </c>
      <c r="AG5" s="34" t="s">
        <v>271</v>
      </c>
      <c r="AH5" s="1" t="s">
        <v>272</v>
      </c>
      <c r="AI5" s="34" t="s">
        <v>287</v>
      </c>
      <c r="AJ5" s="1" t="s">
        <v>274</v>
      </c>
      <c r="AK5" s="1" t="s">
        <v>275</v>
      </c>
      <c r="AL5" s="1" t="s">
        <v>276</v>
      </c>
      <c r="AM5" s="1" t="s">
        <v>277</v>
      </c>
      <c r="AN5" s="1" t="s">
        <v>278</v>
      </c>
      <c r="AO5" s="34" t="s">
        <v>280</v>
      </c>
      <c r="AP5" s="1" t="s">
        <v>281</v>
      </c>
      <c r="AQ5" s="1" t="s">
        <v>282</v>
      </c>
      <c r="AR5" s="1" t="s">
        <v>288</v>
      </c>
      <c r="AS5" s="4" t="s">
        <v>289</v>
      </c>
      <c r="AT5" s="4" t="s">
        <v>290</v>
      </c>
      <c r="AU5" s="67" t="s">
        <v>291</v>
      </c>
      <c r="AV5" s="1" t="s">
        <v>215</v>
      </c>
      <c r="AW5" s="1" t="s">
        <v>250</v>
      </c>
      <c r="AX5" s="33" t="s">
        <v>251</v>
      </c>
      <c r="AZ5" s="4"/>
      <c r="BA5" s="4"/>
    </row>
    <row r="6">
      <c r="A6" s="68" t="s">
        <v>292</v>
      </c>
      <c r="B6" s="69" t="str">
        <f t="array" ref="B6">INDEX('Svi studenti'!$C$2:$C985,MATCH(A6, 'Svi studenti'!$B$2:$B985, 0))</f>
        <v>#N/A</v>
      </c>
      <c r="C6" s="39" t="str">
        <f t="array" ref="C6">iferror(iNDEX('Svi studenti'!$G$2:$G985,MATCH(A6, 'Svi studenti'!$B$2:$B985, 0)),"---")</f>
        <v>---</v>
      </c>
      <c r="D6" s="4">
        <v>1.5</v>
      </c>
      <c r="E6" s="4">
        <v>5.0</v>
      </c>
      <c r="F6" s="4">
        <v>3.0</v>
      </c>
      <c r="G6" s="4">
        <v>2.0</v>
      </c>
      <c r="H6" s="4">
        <v>2.0</v>
      </c>
      <c r="I6" s="70">
        <v>3.0</v>
      </c>
      <c r="J6" s="4">
        <v>2.0</v>
      </c>
      <c r="K6" s="4">
        <v>0.0</v>
      </c>
      <c r="L6" s="4">
        <v>0.0</v>
      </c>
      <c r="M6" s="4">
        <v>0.0</v>
      </c>
      <c r="N6" s="4">
        <v>0.0</v>
      </c>
      <c r="O6" s="70">
        <v>0.0</v>
      </c>
      <c r="P6" s="4">
        <v>0.0</v>
      </c>
      <c r="Q6" s="4">
        <v>0.0</v>
      </c>
      <c r="R6" s="4">
        <v>0.0</v>
      </c>
      <c r="S6" s="4">
        <v>0.0</v>
      </c>
      <c r="T6" s="4">
        <v>0.0</v>
      </c>
      <c r="U6" s="33">
        <v>0.0</v>
      </c>
      <c r="V6" s="1">
        <v>0.0</v>
      </c>
      <c r="W6" s="1">
        <v>0.0</v>
      </c>
      <c r="X6" s="1">
        <v>0.0</v>
      </c>
      <c r="Y6" s="1">
        <v>0.0</v>
      </c>
      <c r="Z6" s="33">
        <v>0.0</v>
      </c>
      <c r="AA6" s="1">
        <v>0.0</v>
      </c>
      <c r="AB6" s="1">
        <v>0.0</v>
      </c>
      <c r="AC6" s="1">
        <v>0.0</v>
      </c>
      <c r="AD6" s="1">
        <v>0.0</v>
      </c>
      <c r="AE6" s="1">
        <v>0.0</v>
      </c>
      <c r="AF6" s="1">
        <v>0.0</v>
      </c>
      <c r="AG6" s="1">
        <v>0.0</v>
      </c>
      <c r="AH6" s="1">
        <v>0.0</v>
      </c>
      <c r="AI6" s="1">
        <v>0.0</v>
      </c>
      <c r="AJ6" s="1">
        <v>0.0</v>
      </c>
      <c r="AK6" s="1">
        <v>0.0</v>
      </c>
      <c r="AL6" s="1">
        <v>0.0</v>
      </c>
      <c r="AM6" s="1">
        <v>0.0</v>
      </c>
      <c r="AN6" s="1">
        <v>0.0</v>
      </c>
      <c r="AO6" s="1">
        <v>0.0</v>
      </c>
      <c r="AP6" s="1">
        <v>0.0</v>
      </c>
      <c r="AQ6" s="1">
        <v>0.0</v>
      </c>
      <c r="AR6" s="1">
        <v>0.0</v>
      </c>
      <c r="AS6" s="1">
        <v>0.0</v>
      </c>
      <c r="AT6" s="1">
        <v>0.0</v>
      </c>
      <c r="AU6" s="33">
        <v>0.0</v>
      </c>
      <c r="AV6" s="1">
        <v>1.0</v>
      </c>
      <c r="AW6" s="1">
        <v>1.0</v>
      </c>
      <c r="AX6" s="1">
        <v>2.0</v>
      </c>
      <c r="AY6" s="24">
        <f t="shared" ref="AY6:AY24" si="1">sum(D6:AX6)</f>
        <v>22.5</v>
      </c>
    </row>
    <row r="7">
      <c r="A7" s="71" t="s">
        <v>293</v>
      </c>
      <c r="B7" s="7" t="str">
        <f t="array" ref="B7">INDEX('Svi studenti'!$C$2:$C985,MATCH(A7, 'Svi studenti'!$B$2:$B985, 0))</f>
        <v>#N/A</v>
      </c>
      <c r="C7" s="39" t="str">
        <f t="array" ref="C7">iferror(iNDEX('Svi studenti'!$G$2:$G985,MATCH(A7, 'Svi studenti'!$B$2:$B985, 0)),"---")</f>
        <v>---</v>
      </c>
      <c r="D7" s="4">
        <v>1.5</v>
      </c>
      <c r="E7" s="4">
        <v>4.0</v>
      </c>
      <c r="F7" s="4">
        <v>0.0</v>
      </c>
      <c r="G7" s="4">
        <v>0.0</v>
      </c>
      <c r="H7" s="4">
        <v>0.0</v>
      </c>
      <c r="I7" s="70">
        <v>3.0</v>
      </c>
      <c r="J7" s="4">
        <v>2.0</v>
      </c>
      <c r="K7" s="4">
        <v>0.0</v>
      </c>
      <c r="L7" s="4">
        <v>0.0</v>
      </c>
      <c r="M7" s="4">
        <v>0.0</v>
      </c>
      <c r="N7" s="4">
        <v>0.0</v>
      </c>
      <c r="O7" s="70">
        <v>3.0</v>
      </c>
      <c r="P7" s="4">
        <v>2.0</v>
      </c>
      <c r="Q7" s="4">
        <v>0.0</v>
      </c>
      <c r="R7" s="4">
        <v>0.0</v>
      </c>
      <c r="S7" s="4">
        <v>0.0</v>
      </c>
      <c r="T7" s="4">
        <v>0.0</v>
      </c>
      <c r="U7" s="33">
        <v>0.0</v>
      </c>
      <c r="V7" s="1">
        <v>3.0</v>
      </c>
      <c r="W7" s="1">
        <v>2.0</v>
      </c>
      <c r="X7" s="1">
        <v>0.0</v>
      </c>
      <c r="Y7" s="1">
        <v>0.0</v>
      </c>
      <c r="Z7" s="33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1">
        <v>0.0</v>
      </c>
      <c r="AG7" s="1">
        <v>0.0</v>
      </c>
      <c r="AH7" s="1">
        <v>0.0</v>
      </c>
      <c r="AI7" s="1">
        <v>0.0</v>
      </c>
      <c r="AJ7" s="1">
        <v>0.0</v>
      </c>
      <c r="AK7" s="1">
        <v>0.0</v>
      </c>
      <c r="AL7" s="1">
        <v>0.0</v>
      </c>
      <c r="AM7" s="1">
        <v>0.0</v>
      </c>
      <c r="AN7" s="1">
        <v>0.0</v>
      </c>
      <c r="AO7" s="1">
        <v>0.0</v>
      </c>
      <c r="AP7" s="1">
        <v>0.0</v>
      </c>
      <c r="AQ7" s="1">
        <v>0.0</v>
      </c>
      <c r="AR7" s="1">
        <v>0.0</v>
      </c>
      <c r="AS7" s="1">
        <v>0.0</v>
      </c>
      <c r="AT7" s="1">
        <v>0.0</v>
      </c>
      <c r="AU7" s="33">
        <v>0.0</v>
      </c>
      <c r="AV7" s="1">
        <v>0.5</v>
      </c>
      <c r="AW7" s="1">
        <v>1.0</v>
      </c>
      <c r="AX7" s="1">
        <v>0.0</v>
      </c>
      <c r="AY7" s="24">
        <f t="shared" si="1"/>
        <v>22</v>
      </c>
    </row>
    <row r="8">
      <c r="A8" s="71" t="s">
        <v>294</v>
      </c>
      <c r="B8" s="7" t="str">
        <f t="array" ref="B8">INDEX('Svi studenti'!$C$2:$C985,MATCH(A8, 'Svi studenti'!$B$2:$B985, 0))</f>
        <v>#N/A</v>
      </c>
      <c r="C8" s="39" t="str">
        <f t="array" ref="C8">iferror(iNDEX('Svi studenti'!$G$2:$G985,MATCH(A8, 'Svi studenti'!$B$2:$B985, 0)),"---")</f>
        <v>---</v>
      </c>
      <c r="D8" s="4">
        <v>1.75</v>
      </c>
      <c r="E8" s="4">
        <v>6.0</v>
      </c>
      <c r="F8" s="4">
        <v>3.0</v>
      </c>
      <c r="G8" s="4">
        <v>2.0</v>
      </c>
      <c r="H8" s="4">
        <v>2.0</v>
      </c>
      <c r="I8" s="70">
        <v>4.0</v>
      </c>
      <c r="J8" s="4">
        <v>2.0</v>
      </c>
      <c r="K8" s="4">
        <v>0.5</v>
      </c>
      <c r="L8" s="4">
        <v>0.5</v>
      </c>
      <c r="M8" s="4">
        <v>0.5</v>
      </c>
      <c r="N8" s="4">
        <v>0.25</v>
      </c>
      <c r="O8" s="70">
        <v>4.0</v>
      </c>
      <c r="P8" s="4">
        <v>2.0</v>
      </c>
      <c r="Q8" s="4">
        <v>0.5</v>
      </c>
      <c r="R8" s="4">
        <v>0.5</v>
      </c>
      <c r="S8" s="4">
        <v>0.25</v>
      </c>
      <c r="T8" s="4">
        <v>0.25</v>
      </c>
      <c r="U8" s="33">
        <v>0.25</v>
      </c>
      <c r="V8" s="1">
        <v>3.0</v>
      </c>
      <c r="W8" s="1">
        <v>2.0</v>
      </c>
      <c r="X8" s="1">
        <v>0.25</v>
      </c>
      <c r="Y8" s="1">
        <v>0.25</v>
      </c>
      <c r="Z8" s="33">
        <v>0.25</v>
      </c>
      <c r="AA8" s="1">
        <v>0.0</v>
      </c>
      <c r="AB8" s="1">
        <v>0.0</v>
      </c>
      <c r="AC8" s="1">
        <v>0.0</v>
      </c>
      <c r="AD8" s="1">
        <v>0.0</v>
      </c>
      <c r="AE8" s="1">
        <v>0.0</v>
      </c>
      <c r="AF8" s="1">
        <v>0.0</v>
      </c>
      <c r="AG8" s="1">
        <v>0.0</v>
      </c>
      <c r="AH8" s="1">
        <v>0.0</v>
      </c>
      <c r="AI8" s="1">
        <v>0.0</v>
      </c>
      <c r="AJ8" s="1">
        <v>0.0</v>
      </c>
      <c r="AK8" s="1">
        <v>0.0</v>
      </c>
      <c r="AL8" s="1">
        <v>0.0</v>
      </c>
      <c r="AM8" s="1">
        <v>0.0</v>
      </c>
      <c r="AN8" s="1">
        <v>0.0</v>
      </c>
      <c r="AO8" s="1">
        <v>0.0</v>
      </c>
      <c r="AP8" s="1">
        <v>0.0</v>
      </c>
      <c r="AQ8" s="1">
        <v>0.0</v>
      </c>
      <c r="AR8" s="1">
        <v>0.0</v>
      </c>
      <c r="AS8" s="1">
        <v>0.0</v>
      </c>
      <c r="AT8" s="1">
        <v>0.0</v>
      </c>
      <c r="AU8" s="33">
        <v>0.0</v>
      </c>
      <c r="AV8" s="1">
        <v>1.0</v>
      </c>
      <c r="AW8" s="1">
        <v>1.0</v>
      </c>
      <c r="AX8" s="1">
        <v>2.0</v>
      </c>
      <c r="AY8" s="24">
        <f t="shared" si="1"/>
        <v>40</v>
      </c>
    </row>
    <row r="9">
      <c r="A9" s="71" t="s">
        <v>295</v>
      </c>
      <c r="B9" s="7" t="str">
        <f t="array" ref="B9">INDEX('Svi studenti'!$C$2:$C985,MATCH(A9, 'Svi studenti'!$B$2:$B985, 0))</f>
        <v>#N/A</v>
      </c>
      <c r="C9" s="39" t="str">
        <f t="array" ref="C9">iferror(iNDEX('Svi studenti'!$G$2:$G985,MATCH(A9, 'Svi studenti'!$B$2:$B985, 0)),"---")</f>
        <v>---</v>
      </c>
      <c r="D9" s="4">
        <v>2.0</v>
      </c>
      <c r="E9" s="4">
        <v>6.0</v>
      </c>
      <c r="F9" s="4">
        <v>0.0</v>
      </c>
      <c r="G9" s="4">
        <v>0.0</v>
      </c>
      <c r="H9" s="4">
        <v>0.0</v>
      </c>
      <c r="I9" s="70">
        <v>3.0</v>
      </c>
      <c r="J9" s="4">
        <v>0.0</v>
      </c>
      <c r="K9" s="4">
        <v>0.0</v>
      </c>
      <c r="L9" s="4">
        <v>0.0</v>
      </c>
      <c r="M9" s="4">
        <v>0.0</v>
      </c>
      <c r="N9" s="4">
        <v>0.0</v>
      </c>
      <c r="O9" s="70">
        <v>4.0</v>
      </c>
      <c r="P9" s="4">
        <v>1.0</v>
      </c>
      <c r="Q9" s="4">
        <v>0.0</v>
      </c>
      <c r="R9" s="4">
        <v>0.0</v>
      </c>
      <c r="S9" s="4">
        <v>0.0</v>
      </c>
      <c r="T9" s="4">
        <v>0.0</v>
      </c>
      <c r="U9" s="33">
        <v>0.0</v>
      </c>
      <c r="V9" s="1">
        <v>3.0</v>
      </c>
      <c r="W9" s="1">
        <v>1.0</v>
      </c>
      <c r="X9" s="1">
        <v>0.0</v>
      </c>
      <c r="Y9" s="1">
        <v>0.0</v>
      </c>
      <c r="Z9" s="33">
        <v>0.0</v>
      </c>
      <c r="AA9" s="1">
        <v>0.0</v>
      </c>
      <c r="AB9" s="1">
        <v>0.0</v>
      </c>
      <c r="AC9" s="1">
        <v>0.0</v>
      </c>
      <c r="AD9" s="1">
        <v>0.0</v>
      </c>
      <c r="AE9" s="1">
        <v>0.0</v>
      </c>
      <c r="AF9" s="1">
        <v>0.0</v>
      </c>
      <c r="AG9" s="1">
        <v>0.0</v>
      </c>
      <c r="AH9" s="1">
        <v>0.0</v>
      </c>
      <c r="AI9" s="1">
        <v>0.0</v>
      </c>
      <c r="AJ9" s="1">
        <v>0.0</v>
      </c>
      <c r="AK9" s="1">
        <v>0.0</v>
      </c>
      <c r="AL9" s="1">
        <v>0.0</v>
      </c>
      <c r="AM9" s="1">
        <v>0.0</v>
      </c>
      <c r="AN9" s="1">
        <v>0.0</v>
      </c>
      <c r="AO9" s="1">
        <v>0.0</v>
      </c>
      <c r="AP9" s="1">
        <v>0.0</v>
      </c>
      <c r="AQ9" s="1">
        <v>0.0</v>
      </c>
      <c r="AR9" s="1">
        <v>0.0</v>
      </c>
      <c r="AS9" s="1">
        <v>0.0</v>
      </c>
      <c r="AT9" s="1">
        <v>0.0</v>
      </c>
      <c r="AU9" s="33">
        <v>0.0</v>
      </c>
      <c r="AV9" s="1">
        <v>1.0</v>
      </c>
      <c r="AW9" s="1">
        <v>1.0</v>
      </c>
      <c r="AX9" s="1">
        <v>0.0</v>
      </c>
      <c r="AY9" s="24">
        <f t="shared" si="1"/>
        <v>22</v>
      </c>
    </row>
    <row r="10">
      <c r="A10" s="71" t="s">
        <v>296</v>
      </c>
      <c r="B10" s="7" t="str">
        <f t="array" ref="B10">INDEX('Svi studenti'!$C$2:$C985,MATCH(A10, 'Svi studenti'!$B$2:$B985, 0))</f>
        <v>#N/A</v>
      </c>
      <c r="C10" s="37" t="str">
        <f t="array" ref="C10">iferror(iNDEX('Svi studenti'!$G$2:$G985,MATCH(A10, 'Svi studenti'!$B$2:$B985, 0)),"---")</f>
        <v>---</v>
      </c>
      <c r="D10" s="4">
        <v>2.0</v>
      </c>
      <c r="E10" s="4">
        <v>6.0</v>
      </c>
      <c r="F10" s="4">
        <v>1.5</v>
      </c>
      <c r="G10" s="4">
        <v>0.0</v>
      </c>
      <c r="H10" s="4">
        <v>0.0</v>
      </c>
      <c r="I10" s="70">
        <v>4.0</v>
      </c>
      <c r="J10" s="4">
        <v>2.0</v>
      </c>
      <c r="K10" s="4">
        <v>0.0</v>
      </c>
      <c r="L10" s="4">
        <v>0.0</v>
      </c>
      <c r="M10" s="4">
        <v>0.0</v>
      </c>
      <c r="N10" s="4">
        <v>0.0</v>
      </c>
      <c r="O10" s="70">
        <v>2.0</v>
      </c>
      <c r="P10" s="4">
        <v>2.0</v>
      </c>
      <c r="Q10" s="4">
        <v>0.0</v>
      </c>
      <c r="R10" s="4">
        <v>0.0</v>
      </c>
      <c r="S10" s="4">
        <v>0.0</v>
      </c>
      <c r="T10" s="4">
        <v>0.0</v>
      </c>
      <c r="U10" s="33">
        <v>0.0</v>
      </c>
      <c r="V10" s="1">
        <v>1.5</v>
      </c>
      <c r="W10" s="1">
        <v>0.0</v>
      </c>
      <c r="X10" s="1">
        <v>0.0</v>
      </c>
      <c r="Y10" s="1">
        <v>0.0</v>
      </c>
      <c r="Z10" s="33">
        <v>0.0</v>
      </c>
      <c r="AA10" s="1">
        <v>0.0</v>
      </c>
      <c r="AB10" s="1">
        <v>0.0</v>
      </c>
      <c r="AC10" s="1">
        <v>0.0</v>
      </c>
      <c r="AD10" s="1">
        <v>0.0</v>
      </c>
      <c r="AE10" s="1">
        <v>0.0</v>
      </c>
      <c r="AF10" s="1">
        <v>0.0</v>
      </c>
      <c r="AG10" s="1">
        <v>0.0</v>
      </c>
      <c r="AH10" s="1">
        <v>0.0</v>
      </c>
      <c r="AI10" s="1">
        <v>0.0</v>
      </c>
      <c r="AJ10" s="1">
        <v>0.0</v>
      </c>
      <c r="AK10" s="1">
        <v>0.0</v>
      </c>
      <c r="AL10" s="1">
        <v>0.0</v>
      </c>
      <c r="AM10" s="1">
        <v>0.0</v>
      </c>
      <c r="AN10" s="1">
        <v>0.0</v>
      </c>
      <c r="AO10" s="1">
        <v>0.0</v>
      </c>
      <c r="AP10" s="1">
        <v>0.0</v>
      </c>
      <c r="AQ10" s="1">
        <v>0.0</v>
      </c>
      <c r="AR10" s="1">
        <v>0.0</v>
      </c>
      <c r="AS10" s="1">
        <v>0.0</v>
      </c>
      <c r="AT10" s="1">
        <v>0.0</v>
      </c>
      <c r="AU10" s="33">
        <v>0.0</v>
      </c>
      <c r="AV10" s="1">
        <v>1.0</v>
      </c>
      <c r="AW10" s="1">
        <v>0.0</v>
      </c>
      <c r="AX10" s="1">
        <v>0.0</v>
      </c>
      <c r="AY10" s="24">
        <f t="shared" si="1"/>
        <v>22</v>
      </c>
    </row>
    <row r="11">
      <c r="A11" s="71" t="s">
        <v>297</v>
      </c>
      <c r="B11" s="7" t="str">
        <f t="array" ref="B11">INDEX('Svi studenti'!$C$2:$C985,MATCH(A11, 'Svi studenti'!$B$2:$B985, 0))</f>
        <v>#N/A</v>
      </c>
      <c r="C11" s="37" t="str">
        <f t="array" ref="C11">iferror(iNDEX('Svi studenti'!$G$2:$G985,MATCH(A11, 'Svi studenti'!$B$2:$B985, 0)),"---")</f>
        <v>---</v>
      </c>
      <c r="D11" s="4">
        <v>2.0</v>
      </c>
      <c r="E11" s="4">
        <v>6.0</v>
      </c>
      <c r="F11" s="4">
        <v>3.0</v>
      </c>
      <c r="G11" s="4">
        <v>2.0</v>
      </c>
      <c r="H11" s="4">
        <v>2.0</v>
      </c>
      <c r="I11" s="70">
        <v>4.0</v>
      </c>
      <c r="J11" s="4">
        <v>2.0</v>
      </c>
      <c r="K11" s="4">
        <v>0.5</v>
      </c>
      <c r="L11" s="4">
        <v>0.5</v>
      </c>
      <c r="M11" s="4">
        <v>0.5</v>
      </c>
      <c r="N11" s="4">
        <v>0.5</v>
      </c>
      <c r="O11" s="70">
        <v>4.0</v>
      </c>
      <c r="P11" s="4">
        <v>2.0</v>
      </c>
      <c r="Q11" s="4">
        <v>0.5</v>
      </c>
      <c r="R11" s="4">
        <v>0.5</v>
      </c>
      <c r="S11" s="4">
        <v>0.5</v>
      </c>
      <c r="T11" s="4">
        <v>0.5</v>
      </c>
      <c r="U11" s="33">
        <v>0.5</v>
      </c>
      <c r="V11" s="1">
        <v>3.0</v>
      </c>
      <c r="W11" s="1">
        <v>2.0</v>
      </c>
      <c r="X11" s="1">
        <v>0.5</v>
      </c>
      <c r="Y11" s="1">
        <v>0.5</v>
      </c>
      <c r="Z11" s="33">
        <v>0.5</v>
      </c>
      <c r="AA11" s="1">
        <v>1.0</v>
      </c>
      <c r="AB11" s="1">
        <v>0.5</v>
      </c>
      <c r="AC11" s="1">
        <v>1.0</v>
      </c>
      <c r="AD11" s="1">
        <v>0.5</v>
      </c>
      <c r="AE11" s="1">
        <v>0.5</v>
      </c>
      <c r="AF11" s="1">
        <v>0.5</v>
      </c>
      <c r="AG11" s="1">
        <v>0.5</v>
      </c>
      <c r="AH11" s="1">
        <v>0.5</v>
      </c>
      <c r="AI11" s="1">
        <v>0.5</v>
      </c>
      <c r="AJ11" s="1">
        <v>0.5</v>
      </c>
      <c r="AK11" s="1">
        <v>0.5</v>
      </c>
      <c r="AL11" s="1">
        <v>0.5</v>
      </c>
      <c r="AM11" s="1">
        <v>0.5</v>
      </c>
      <c r="AN11" s="1">
        <v>0.5</v>
      </c>
      <c r="AO11" s="1">
        <v>0.5</v>
      </c>
      <c r="AP11" s="1">
        <v>0.5</v>
      </c>
      <c r="AQ11" s="1">
        <v>0.5</v>
      </c>
      <c r="AR11" s="1">
        <v>0.5</v>
      </c>
      <c r="AS11" s="1">
        <v>1.0</v>
      </c>
      <c r="AT11" s="1">
        <v>1.0</v>
      </c>
      <c r="AU11" s="33">
        <v>1.0</v>
      </c>
      <c r="AV11" s="1">
        <v>1.0</v>
      </c>
      <c r="AW11" s="1">
        <v>1.0</v>
      </c>
      <c r="AX11" s="1">
        <v>2.0</v>
      </c>
      <c r="AY11" s="24">
        <f t="shared" si="1"/>
        <v>55</v>
      </c>
    </row>
    <row r="12">
      <c r="A12" s="71" t="s">
        <v>298</v>
      </c>
      <c r="B12" s="7" t="str">
        <f t="array" ref="B12">INDEX('Svi studenti'!$C$2:$C985,MATCH(A12, 'Svi studenti'!$B$2:$B985, 0))</f>
        <v>#N/A</v>
      </c>
      <c r="C12" s="37" t="str">
        <f t="array" ref="C12">iferror(iNDEX('Svi studenti'!$G$2:$G985,MATCH(A12, 'Svi studenti'!$B$2:$B985, 0)),"---")</f>
        <v>---</v>
      </c>
      <c r="D12" s="4">
        <v>2.0</v>
      </c>
      <c r="E12" s="4">
        <v>6.0</v>
      </c>
      <c r="F12" s="4">
        <v>3.0</v>
      </c>
      <c r="G12" s="4">
        <v>2.0</v>
      </c>
      <c r="H12" s="4">
        <v>2.0</v>
      </c>
      <c r="I12" s="70">
        <v>4.0</v>
      </c>
      <c r="J12" s="4">
        <v>2.0</v>
      </c>
      <c r="K12" s="4">
        <v>0.5</v>
      </c>
      <c r="L12" s="4">
        <v>0.5</v>
      </c>
      <c r="M12" s="4">
        <v>0.5</v>
      </c>
      <c r="N12" s="4">
        <v>0.5</v>
      </c>
      <c r="O12" s="70">
        <v>3.0</v>
      </c>
      <c r="P12" s="4">
        <v>2.0</v>
      </c>
      <c r="Q12" s="4">
        <v>0.5</v>
      </c>
      <c r="R12" s="4">
        <v>0.5</v>
      </c>
      <c r="S12" s="4">
        <v>0.5</v>
      </c>
      <c r="T12" s="4">
        <v>0.5</v>
      </c>
      <c r="U12" s="33">
        <v>0.5</v>
      </c>
      <c r="V12" s="1">
        <v>2.0</v>
      </c>
      <c r="W12" s="1">
        <v>2.0</v>
      </c>
      <c r="X12" s="1">
        <v>0.5</v>
      </c>
      <c r="Y12" s="1">
        <v>0.0</v>
      </c>
      <c r="Z12" s="33">
        <v>0.0</v>
      </c>
      <c r="AA12" s="1">
        <v>0.5</v>
      </c>
      <c r="AB12" s="1">
        <v>0.0</v>
      </c>
      <c r="AC12" s="1">
        <v>0.5</v>
      </c>
      <c r="AD12" s="1">
        <v>0.25</v>
      </c>
      <c r="AE12" s="1">
        <v>0.25</v>
      </c>
      <c r="AF12" s="1">
        <v>0.25</v>
      </c>
      <c r="AG12" s="1">
        <v>0.25</v>
      </c>
      <c r="AH12" s="1">
        <v>0.25</v>
      </c>
      <c r="AI12" s="1">
        <v>0.25</v>
      </c>
      <c r="AJ12" s="1">
        <v>0.25</v>
      </c>
      <c r="AK12" s="1">
        <v>0.25</v>
      </c>
      <c r="AL12" s="1">
        <v>0.25</v>
      </c>
      <c r="AM12" s="1">
        <v>0.25</v>
      </c>
      <c r="AN12" s="1">
        <v>0.25</v>
      </c>
      <c r="AO12" s="1">
        <v>0.25</v>
      </c>
      <c r="AP12" s="1">
        <v>0.25</v>
      </c>
      <c r="AQ12" s="1">
        <v>0.25</v>
      </c>
      <c r="AR12" s="1">
        <v>0.25</v>
      </c>
      <c r="AS12" s="1">
        <v>0.5</v>
      </c>
      <c r="AT12" s="1">
        <v>0.5</v>
      </c>
      <c r="AU12" s="33">
        <v>0.5</v>
      </c>
      <c r="AV12" s="1">
        <v>1.0</v>
      </c>
      <c r="AW12" s="1">
        <v>1.0</v>
      </c>
      <c r="AX12" s="1">
        <v>1.5</v>
      </c>
      <c r="AY12" s="24">
        <f t="shared" si="1"/>
        <v>44.75</v>
      </c>
    </row>
    <row r="13">
      <c r="A13" s="68" t="s">
        <v>299</v>
      </c>
      <c r="B13" s="69" t="str">
        <f t="array" ref="B13">INDEX('Svi studenti'!$C$2:$C985,MATCH(A13, 'Svi studenti'!$B$2:$B985, 0))</f>
        <v>#N/A</v>
      </c>
      <c r="C13" s="37" t="str">
        <f t="array" ref="C13">iferror(iNDEX('Svi studenti'!$G$2:$G985,MATCH(A13, 'Svi studenti'!$B$2:$B985, 0)),"---")</f>
        <v>---</v>
      </c>
      <c r="D13" s="4">
        <v>2.0</v>
      </c>
      <c r="E13" s="4">
        <v>6.0</v>
      </c>
      <c r="F13" s="4">
        <v>0.0</v>
      </c>
      <c r="G13" s="4">
        <v>0.0</v>
      </c>
      <c r="H13" s="4">
        <v>0.0</v>
      </c>
      <c r="I13" s="70">
        <v>4.0</v>
      </c>
      <c r="J13" s="4">
        <v>1.5</v>
      </c>
      <c r="K13" s="4">
        <v>0.0</v>
      </c>
      <c r="L13" s="4">
        <v>0.0</v>
      </c>
      <c r="M13" s="4">
        <v>0.0</v>
      </c>
      <c r="N13" s="4">
        <v>0.0</v>
      </c>
      <c r="O13" s="70">
        <v>3.0</v>
      </c>
      <c r="P13" s="4">
        <v>2.0</v>
      </c>
      <c r="Q13" s="4">
        <v>0.0</v>
      </c>
      <c r="R13" s="4">
        <v>0.0</v>
      </c>
      <c r="S13" s="4">
        <v>0.0</v>
      </c>
      <c r="T13" s="4">
        <v>0.0</v>
      </c>
      <c r="U13" s="33">
        <v>0.0</v>
      </c>
      <c r="V13" s="1">
        <v>2.0</v>
      </c>
      <c r="W13" s="1">
        <v>2.0</v>
      </c>
      <c r="X13" s="1">
        <v>0.0</v>
      </c>
      <c r="Y13" s="1">
        <v>0.0</v>
      </c>
      <c r="Z13" s="33">
        <v>0.0</v>
      </c>
      <c r="AA13" s="1">
        <v>0.0</v>
      </c>
      <c r="AB13" s="1">
        <v>0.0</v>
      </c>
      <c r="AC13" s="1">
        <v>0.0</v>
      </c>
      <c r="AD13" s="1">
        <v>0.0</v>
      </c>
      <c r="AE13" s="1">
        <v>0.0</v>
      </c>
      <c r="AF13" s="1">
        <v>0.0</v>
      </c>
      <c r="AG13" s="1">
        <v>0.0</v>
      </c>
      <c r="AH13" s="1">
        <v>0.0</v>
      </c>
      <c r="AI13" s="1">
        <v>0.0</v>
      </c>
      <c r="AJ13" s="1">
        <v>0.0</v>
      </c>
      <c r="AK13" s="1">
        <v>0.0</v>
      </c>
      <c r="AL13" s="1">
        <v>0.0</v>
      </c>
      <c r="AM13" s="1">
        <v>0.0</v>
      </c>
      <c r="AN13" s="1">
        <v>0.0</v>
      </c>
      <c r="AO13" s="1">
        <v>0.0</v>
      </c>
      <c r="AP13" s="1">
        <v>0.0</v>
      </c>
      <c r="AQ13" s="1">
        <v>0.0</v>
      </c>
      <c r="AR13" s="1">
        <v>0.0</v>
      </c>
      <c r="AS13" s="1">
        <v>0.0</v>
      </c>
      <c r="AT13" s="1">
        <v>0.0</v>
      </c>
      <c r="AU13" s="33">
        <v>0.0</v>
      </c>
      <c r="AV13" s="1">
        <v>1.0</v>
      </c>
      <c r="AW13" s="1">
        <v>0.0</v>
      </c>
      <c r="AX13" s="1">
        <v>0.0</v>
      </c>
      <c r="AY13" s="24">
        <f t="shared" si="1"/>
        <v>23.5</v>
      </c>
    </row>
    <row r="14">
      <c r="A14" s="71" t="s">
        <v>300</v>
      </c>
      <c r="B14" s="7" t="str">
        <f t="array" ref="B14">INDEX('Svi studenti'!$C$2:$C985,MATCH(A14, 'Svi studenti'!$B$2:$B985, 0))</f>
        <v>#N/A</v>
      </c>
      <c r="C14" s="37" t="str">
        <f t="array" ref="C14">iferror(iNDEX('Svi studenti'!$G$2:$G985,MATCH(A14, 'Svi studenti'!$B$2:$B985, 0)),"---")</f>
        <v>---</v>
      </c>
      <c r="D14" s="4">
        <v>2.0</v>
      </c>
      <c r="E14" s="4">
        <v>6.0</v>
      </c>
      <c r="F14" s="4">
        <v>0.0</v>
      </c>
      <c r="G14" s="4">
        <v>0.0</v>
      </c>
      <c r="H14" s="4">
        <v>0.0</v>
      </c>
      <c r="I14" s="70">
        <v>4.0</v>
      </c>
      <c r="J14" s="4">
        <v>2.0</v>
      </c>
      <c r="K14" s="4">
        <v>0.0</v>
      </c>
      <c r="L14" s="4">
        <v>0.0</v>
      </c>
      <c r="M14" s="4">
        <v>0.0</v>
      </c>
      <c r="N14" s="4">
        <v>0.0</v>
      </c>
      <c r="O14" s="70">
        <v>4.0</v>
      </c>
      <c r="P14" s="4">
        <v>2.0</v>
      </c>
      <c r="Q14" s="4">
        <v>0.0</v>
      </c>
      <c r="R14" s="4">
        <v>0.0</v>
      </c>
      <c r="S14" s="4">
        <v>0.0</v>
      </c>
      <c r="T14" s="4">
        <v>0.0</v>
      </c>
      <c r="U14" s="33">
        <v>0.0</v>
      </c>
      <c r="V14" s="1">
        <v>2.0</v>
      </c>
      <c r="W14" s="1">
        <v>2.0</v>
      </c>
      <c r="X14" s="1">
        <v>0.0</v>
      </c>
      <c r="Y14" s="1">
        <v>0.0</v>
      </c>
      <c r="Z14" s="33">
        <v>0.0</v>
      </c>
      <c r="AA14" s="1">
        <v>0.0</v>
      </c>
      <c r="AB14" s="1">
        <v>0.0</v>
      </c>
      <c r="AC14" s="1">
        <v>0.0</v>
      </c>
      <c r="AD14" s="1">
        <v>0.0</v>
      </c>
      <c r="AE14" s="1">
        <v>0.0</v>
      </c>
      <c r="AF14" s="1">
        <v>0.0</v>
      </c>
      <c r="AG14" s="1">
        <v>0.0</v>
      </c>
      <c r="AH14" s="1">
        <v>0.0</v>
      </c>
      <c r="AI14" s="1">
        <v>0.0</v>
      </c>
      <c r="AJ14" s="1">
        <v>0.0</v>
      </c>
      <c r="AK14" s="1">
        <v>0.0</v>
      </c>
      <c r="AL14" s="1">
        <v>0.0</v>
      </c>
      <c r="AM14" s="1">
        <v>0.0</v>
      </c>
      <c r="AN14" s="1">
        <v>0.0</v>
      </c>
      <c r="AO14" s="1">
        <v>0.0</v>
      </c>
      <c r="AP14" s="1">
        <v>0.0</v>
      </c>
      <c r="AQ14" s="1">
        <v>0.0</v>
      </c>
      <c r="AR14" s="1">
        <v>0.0</v>
      </c>
      <c r="AS14" s="1">
        <v>0.0</v>
      </c>
      <c r="AT14" s="1">
        <v>0.0</v>
      </c>
      <c r="AU14" s="33">
        <v>0.0</v>
      </c>
      <c r="AV14" s="1">
        <v>1.0</v>
      </c>
      <c r="AW14" s="1">
        <v>0.0</v>
      </c>
      <c r="AX14" s="1">
        <v>0.0</v>
      </c>
      <c r="AY14" s="24">
        <f t="shared" si="1"/>
        <v>25</v>
      </c>
    </row>
    <row r="15">
      <c r="A15" s="68" t="s">
        <v>301</v>
      </c>
      <c r="B15" s="69" t="str">
        <f t="array" ref="B15">INDEX('Svi studenti'!$C$2:$C985,MATCH(A15, 'Svi studenti'!$B$2:$B985, 0))</f>
        <v>#N/A</v>
      </c>
      <c r="C15" s="37" t="str">
        <f t="array" ref="C15">iferror(iNDEX('Svi studenti'!$G$2:$G985,MATCH(A15, 'Svi studenti'!$B$2:$B985, 0)),"---")</f>
        <v>---</v>
      </c>
      <c r="D15" s="4">
        <v>2.0</v>
      </c>
      <c r="E15" s="4">
        <v>0.0</v>
      </c>
      <c r="F15" s="4">
        <v>0.0</v>
      </c>
      <c r="G15" s="4">
        <v>0.0</v>
      </c>
      <c r="H15" s="4">
        <v>0.0</v>
      </c>
      <c r="I15" s="70">
        <v>0.0</v>
      </c>
      <c r="J15" s="4">
        <v>0.0</v>
      </c>
      <c r="K15" s="4">
        <v>0.0</v>
      </c>
      <c r="L15" s="4">
        <v>0.0</v>
      </c>
      <c r="M15" s="4">
        <v>0.0</v>
      </c>
      <c r="N15" s="4">
        <v>0.0</v>
      </c>
      <c r="O15" s="70">
        <v>0.0</v>
      </c>
      <c r="P15" s="4">
        <v>0.0</v>
      </c>
      <c r="Q15" s="4">
        <v>0.0</v>
      </c>
      <c r="R15" s="4">
        <v>0.0</v>
      </c>
      <c r="S15" s="4">
        <v>0.0</v>
      </c>
      <c r="T15" s="4">
        <v>0.0</v>
      </c>
      <c r="U15" s="33">
        <v>0.0</v>
      </c>
      <c r="V15" s="1">
        <v>0.0</v>
      </c>
      <c r="W15" s="1">
        <v>0.0</v>
      </c>
      <c r="X15" s="1">
        <v>0.0</v>
      </c>
      <c r="Y15" s="1">
        <v>0.0</v>
      </c>
      <c r="Z15" s="33">
        <v>0.0</v>
      </c>
      <c r="AA15" s="1">
        <v>0.0</v>
      </c>
      <c r="AB15" s="1">
        <v>0.0</v>
      </c>
      <c r="AC15" s="1">
        <v>0.0</v>
      </c>
      <c r="AD15" s="1">
        <v>0.0</v>
      </c>
      <c r="AE15" s="1">
        <v>0.0</v>
      </c>
      <c r="AF15" s="1">
        <v>0.0</v>
      </c>
      <c r="AG15" s="1">
        <v>0.0</v>
      </c>
      <c r="AH15" s="1">
        <v>0.0</v>
      </c>
      <c r="AI15" s="1">
        <v>0.0</v>
      </c>
      <c r="AJ15" s="1">
        <v>0.0</v>
      </c>
      <c r="AK15" s="1">
        <v>0.0</v>
      </c>
      <c r="AL15" s="1">
        <v>0.0</v>
      </c>
      <c r="AM15" s="1">
        <v>0.0</v>
      </c>
      <c r="AN15" s="1">
        <v>0.0</v>
      </c>
      <c r="AO15" s="1">
        <v>0.0</v>
      </c>
      <c r="AP15" s="1">
        <v>0.0</v>
      </c>
      <c r="AQ15" s="1">
        <v>0.0</v>
      </c>
      <c r="AR15" s="1">
        <v>0.0</v>
      </c>
      <c r="AS15" s="1">
        <v>0.0</v>
      </c>
      <c r="AT15" s="1">
        <v>0.0</v>
      </c>
      <c r="AU15" s="33">
        <v>0.0</v>
      </c>
      <c r="AV15" s="1">
        <v>0.0</v>
      </c>
      <c r="AW15" s="1">
        <v>0.0</v>
      </c>
      <c r="AX15" s="1">
        <v>0.0</v>
      </c>
      <c r="AY15" s="24">
        <f t="shared" si="1"/>
        <v>2</v>
      </c>
    </row>
    <row r="16">
      <c r="A16" s="68" t="s">
        <v>302</v>
      </c>
      <c r="B16" s="69" t="str">
        <f t="array" ref="B16">INDEX('Svi studenti'!$C$2:$C985,MATCH(A16, 'Svi studenti'!$B$2:$B985, 0))</f>
        <v>#N/A</v>
      </c>
      <c r="C16" s="37" t="str">
        <f t="array" ref="C16">iferror(iNDEX('Svi studenti'!$G$2:$G985,MATCH(A16, 'Svi studenti'!$B$2:$B985, 0)),"---")</f>
        <v>---</v>
      </c>
      <c r="D16" s="4">
        <v>2.0</v>
      </c>
      <c r="E16" s="4">
        <v>3.0</v>
      </c>
      <c r="F16" s="4">
        <v>3.0</v>
      </c>
      <c r="G16" s="4">
        <v>2.0</v>
      </c>
      <c r="H16" s="4">
        <v>2.0</v>
      </c>
      <c r="I16" s="70">
        <v>4.0</v>
      </c>
      <c r="J16" s="4">
        <v>2.0</v>
      </c>
      <c r="K16" s="4">
        <v>0.0</v>
      </c>
      <c r="L16" s="4">
        <v>0.0</v>
      </c>
      <c r="M16" s="4">
        <v>0.0</v>
      </c>
      <c r="N16" s="4">
        <v>0.0</v>
      </c>
      <c r="O16" s="70">
        <v>4.0</v>
      </c>
      <c r="P16" s="4">
        <v>2.0</v>
      </c>
      <c r="Q16" s="4">
        <v>0.0</v>
      </c>
      <c r="R16" s="4">
        <v>0.0</v>
      </c>
      <c r="S16" s="4">
        <v>0.0</v>
      </c>
      <c r="T16" s="4">
        <v>0.0</v>
      </c>
      <c r="U16" s="33">
        <v>0.0</v>
      </c>
      <c r="V16" s="1">
        <v>2.0</v>
      </c>
      <c r="W16" s="1">
        <v>2.0</v>
      </c>
      <c r="X16" s="1">
        <v>0.0</v>
      </c>
      <c r="Y16" s="1">
        <v>0.0</v>
      </c>
      <c r="Z16" s="33">
        <v>0.0</v>
      </c>
      <c r="AA16" s="1">
        <v>0.0</v>
      </c>
      <c r="AB16" s="1">
        <v>0.0</v>
      </c>
      <c r="AC16" s="1">
        <v>0.0</v>
      </c>
      <c r="AD16" s="1">
        <v>0.0</v>
      </c>
      <c r="AE16" s="1">
        <v>0.0</v>
      </c>
      <c r="AF16" s="1">
        <v>0.0</v>
      </c>
      <c r="AG16" s="1">
        <v>0.0</v>
      </c>
      <c r="AH16" s="1">
        <v>0.0</v>
      </c>
      <c r="AI16" s="1">
        <v>0.0</v>
      </c>
      <c r="AJ16" s="1">
        <v>0.0</v>
      </c>
      <c r="AK16" s="1">
        <v>0.0</v>
      </c>
      <c r="AL16" s="1">
        <v>0.0</v>
      </c>
      <c r="AM16" s="1">
        <v>0.0</v>
      </c>
      <c r="AN16" s="1">
        <v>0.0</v>
      </c>
      <c r="AO16" s="1">
        <v>0.0</v>
      </c>
      <c r="AP16" s="1">
        <v>0.0</v>
      </c>
      <c r="AQ16" s="1">
        <v>0.0</v>
      </c>
      <c r="AR16" s="1">
        <v>0.0</v>
      </c>
      <c r="AS16" s="1">
        <v>0.0</v>
      </c>
      <c r="AT16" s="1">
        <v>0.0</v>
      </c>
      <c r="AU16" s="33">
        <v>0.0</v>
      </c>
      <c r="AV16" s="1">
        <v>1.0</v>
      </c>
      <c r="AW16" s="1">
        <v>0.0</v>
      </c>
      <c r="AX16" s="1">
        <v>1.0</v>
      </c>
      <c r="AY16" s="24">
        <f t="shared" si="1"/>
        <v>30</v>
      </c>
    </row>
    <row r="17">
      <c r="A17" s="68" t="s">
        <v>303</v>
      </c>
      <c r="B17" s="69" t="str">
        <f t="array" ref="B17">INDEX('Svi studenti'!$C$2:$C985,MATCH(A17, 'Svi studenti'!$B$2:$B985, 0))</f>
        <v>#N/A</v>
      </c>
      <c r="C17" s="37" t="str">
        <f t="array" ref="C17">iferror(iNDEX('Svi studenti'!$G$2:$G985,MATCH(A17, 'Svi studenti'!$B$2:$B985, 0)),"---")</f>
        <v>---</v>
      </c>
      <c r="D17" s="4">
        <v>2.0</v>
      </c>
      <c r="E17" s="4">
        <v>6.0</v>
      </c>
      <c r="F17" s="4">
        <v>3.0</v>
      </c>
      <c r="G17" s="4">
        <v>2.0</v>
      </c>
      <c r="H17" s="4">
        <v>2.0</v>
      </c>
      <c r="I17" s="70">
        <v>4.0</v>
      </c>
      <c r="J17" s="4">
        <v>2.0</v>
      </c>
      <c r="K17" s="4">
        <v>0.5</v>
      </c>
      <c r="L17" s="4">
        <v>0.5</v>
      </c>
      <c r="M17" s="4">
        <v>0.5</v>
      </c>
      <c r="N17" s="4">
        <v>0.5</v>
      </c>
      <c r="O17" s="70">
        <v>4.0</v>
      </c>
      <c r="P17" s="4">
        <v>2.0</v>
      </c>
      <c r="Q17" s="4">
        <v>0.5</v>
      </c>
      <c r="R17" s="4">
        <v>0.5</v>
      </c>
      <c r="S17" s="4">
        <v>0.5</v>
      </c>
      <c r="T17" s="4">
        <v>0.5</v>
      </c>
      <c r="U17" s="33">
        <v>0.5</v>
      </c>
      <c r="V17" s="1">
        <v>3.0</v>
      </c>
      <c r="W17" s="1">
        <v>2.0</v>
      </c>
      <c r="X17" s="1">
        <v>0.5</v>
      </c>
      <c r="Y17" s="1">
        <v>0.5</v>
      </c>
      <c r="Z17" s="33">
        <v>0.5</v>
      </c>
      <c r="AA17" s="1">
        <v>1.0</v>
      </c>
      <c r="AB17" s="1">
        <v>0.5</v>
      </c>
      <c r="AC17" s="1">
        <v>1.0</v>
      </c>
      <c r="AD17" s="1">
        <v>0.5</v>
      </c>
      <c r="AE17" s="1">
        <v>0.5</v>
      </c>
      <c r="AF17" s="1">
        <v>0.5</v>
      </c>
      <c r="AG17" s="1">
        <v>0.5</v>
      </c>
      <c r="AH17" s="1">
        <v>0.5</v>
      </c>
      <c r="AI17" s="1">
        <v>0.5</v>
      </c>
      <c r="AJ17" s="1">
        <v>0.5</v>
      </c>
      <c r="AK17" s="1">
        <v>0.5</v>
      </c>
      <c r="AL17" s="1">
        <v>0.5</v>
      </c>
      <c r="AM17" s="1">
        <v>0.5</v>
      </c>
      <c r="AN17" s="1">
        <v>0.5</v>
      </c>
      <c r="AO17" s="1">
        <v>0.5</v>
      </c>
      <c r="AP17" s="1">
        <v>0.5</v>
      </c>
      <c r="AQ17" s="1">
        <v>0.5</v>
      </c>
      <c r="AR17" s="1">
        <v>0.5</v>
      </c>
      <c r="AS17" s="1">
        <v>1.0</v>
      </c>
      <c r="AT17" s="1">
        <v>1.0</v>
      </c>
      <c r="AU17" s="33">
        <v>1.0</v>
      </c>
      <c r="AV17" s="1">
        <v>1.0</v>
      </c>
      <c r="AW17" s="1">
        <v>1.0</v>
      </c>
      <c r="AX17" s="1">
        <v>2.0</v>
      </c>
      <c r="AY17" s="24">
        <f t="shared" si="1"/>
        <v>55</v>
      </c>
    </row>
    <row r="18">
      <c r="A18" s="68" t="s">
        <v>304</v>
      </c>
      <c r="B18" s="69" t="str">
        <f t="array" ref="B18">INDEX('Svi studenti'!$C$2:$C985,MATCH(A18, 'Svi studenti'!$B$2:$B985, 0))</f>
        <v>#N/A</v>
      </c>
      <c r="C18" s="37" t="str">
        <f t="array" ref="C18">iferror(iNDEX('Svi studenti'!$G$2:$G985,MATCH(A18, 'Svi studenti'!$B$2:$B985, 0)),"---")</f>
        <v>---</v>
      </c>
      <c r="D18" s="4">
        <v>2.0</v>
      </c>
      <c r="E18" s="4">
        <v>6.0</v>
      </c>
      <c r="F18" s="4">
        <v>0.0</v>
      </c>
      <c r="G18" s="4">
        <v>0.0</v>
      </c>
      <c r="H18" s="4">
        <v>0.0</v>
      </c>
      <c r="I18" s="70">
        <v>4.0</v>
      </c>
      <c r="J18" s="4">
        <v>2.0</v>
      </c>
      <c r="K18" s="4">
        <v>0.0</v>
      </c>
      <c r="L18" s="4">
        <v>0.0</v>
      </c>
      <c r="M18" s="4">
        <v>0.0</v>
      </c>
      <c r="N18" s="4">
        <v>0.0</v>
      </c>
      <c r="O18" s="70">
        <v>3.0</v>
      </c>
      <c r="P18" s="4">
        <v>2.0</v>
      </c>
      <c r="Q18" s="4">
        <v>0.0</v>
      </c>
      <c r="R18" s="4">
        <v>0.0</v>
      </c>
      <c r="S18" s="4">
        <v>0.0</v>
      </c>
      <c r="T18" s="4">
        <v>0.0</v>
      </c>
      <c r="U18" s="33">
        <v>0.0</v>
      </c>
      <c r="V18" s="1">
        <v>2.0</v>
      </c>
      <c r="W18" s="1">
        <v>2.0</v>
      </c>
      <c r="X18" s="1">
        <v>0.0</v>
      </c>
      <c r="Y18" s="1">
        <v>0.0</v>
      </c>
      <c r="Z18" s="33">
        <v>0.0</v>
      </c>
      <c r="AA18" s="1">
        <v>0.0</v>
      </c>
      <c r="AB18" s="1">
        <v>0.0</v>
      </c>
      <c r="AC18" s="1">
        <v>0.0</v>
      </c>
      <c r="AD18" s="1">
        <v>0.0</v>
      </c>
      <c r="AE18" s="1">
        <v>0.0</v>
      </c>
      <c r="AF18" s="1">
        <v>0.0</v>
      </c>
      <c r="AG18" s="1">
        <v>0.0</v>
      </c>
      <c r="AH18" s="1">
        <v>0.0</v>
      </c>
      <c r="AI18" s="1">
        <v>0.0</v>
      </c>
      <c r="AJ18" s="1">
        <v>0.0</v>
      </c>
      <c r="AK18" s="1">
        <v>0.0</v>
      </c>
      <c r="AL18" s="1">
        <v>0.0</v>
      </c>
      <c r="AM18" s="1">
        <v>0.0</v>
      </c>
      <c r="AN18" s="1">
        <v>0.0</v>
      </c>
      <c r="AO18" s="1">
        <v>0.0</v>
      </c>
      <c r="AP18" s="1">
        <v>0.0</v>
      </c>
      <c r="AQ18" s="1">
        <v>0.0</v>
      </c>
      <c r="AR18" s="1">
        <v>0.0</v>
      </c>
      <c r="AS18" s="1">
        <v>0.0</v>
      </c>
      <c r="AT18" s="1">
        <v>0.0</v>
      </c>
      <c r="AU18" s="33">
        <v>0.0</v>
      </c>
      <c r="AV18" s="1">
        <v>1.0</v>
      </c>
      <c r="AW18" s="1">
        <v>0.0</v>
      </c>
      <c r="AX18" s="1">
        <v>0.0</v>
      </c>
      <c r="AY18" s="24">
        <f t="shared" si="1"/>
        <v>24</v>
      </c>
    </row>
    <row r="19">
      <c r="A19" s="68" t="s">
        <v>305</v>
      </c>
      <c r="B19" s="69" t="str">
        <f t="array" ref="B19">INDEX('Svi studenti'!$C$2:$C985,MATCH(A19, 'Svi studenti'!$B$2:$B985, 0))</f>
        <v>#N/A</v>
      </c>
      <c r="C19" s="37" t="str">
        <f t="array" ref="C19">iferror(iNDEX('Svi studenti'!$G$2:$G985,MATCH(A19, 'Svi studenti'!$B$2:$B985, 0)),"---")</f>
        <v>---</v>
      </c>
      <c r="D19" s="4">
        <v>2.0</v>
      </c>
      <c r="E19" s="4">
        <v>6.0</v>
      </c>
      <c r="F19" s="4">
        <v>3.0</v>
      </c>
      <c r="G19" s="4">
        <v>2.0</v>
      </c>
      <c r="H19" s="4">
        <v>2.0</v>
      </c>
      <c r="I19" s="70">
        <v>4.0</v>
      </c>
      <c r="J19" s="4">
        <v>2.0</v>
      </c>
      <c r="K19" s="4">
        <v>0.5</v>
      </c>
      <c r="L19" s="4">
        <v>0.5</v>
      </c>
      <c r="M19" s="4">
        <v>0.5</v>
      </c>
      <c r="N19" s="4">
        <v>0.5</v>
      </c>
      <c r="O19" s="70">
        <v>4.0</v>
      </c>
      <c r="P19" s="4">
        <v>1.0</v>
      </c>
      <c r="Q19" s="4">
        <v>0.5</v>
      </c>
      <c r="R19" s="4">
        <v>0.5</v>
      </c>
      <c r="S19" s="4">
        <v>0.5</v>
      </c>
      <c r="T19" s="4">
        <v>0.5</v>
      </c>
      <c r="U19" s="33">
        <v>0.5</v>
      </c>
      <c r="V19" s="1">
        <v>3.0</v>
      </c>
      <c r="W19" s="1">
        <v>2.0</v>
      </c>
      <c r="X19" s="1">
        <v>0.5</v>
      </c>
      <c r="Y19" s="1">
        <v>0.5</v>
      </c>
      <c r="Z19" s="33">
        <v>0.5</v>
      </c>
      <c r="AA19" s="1">
        <v>0.0</v>
      </c>
      <c r="AB19" s="1">
        <v>0.0</v>
      </c>
      <c r="AC19" s="1">
        <v>0.0</v>
      </c>
      <c r="AD19" s="1">
        <v>0.0</v>
      </c>
      <c r="AE19" s="1">
        <v>0.0</v>
      </c>
      <c r="AF19" s="1">
        <v>0.0</v>
      </c>
      <c r="AG19" s="1">
        <v>0.0</v>
      </c>
      <c r="AH19" s="1">
        <v>0.0</v>
      </c>
      <c r="AI19" s="1">
        <v>0.0</v>
      </c>
      <c r="AJ19" s="1">
        <v>0.0</v>
      </c>
      <c r="AK19" s="1">
        <v>0.0</v>
      </c>
      <c r="AL19" s="1">
        <v>0.0</v>
      </c>
      <c r="AM19" s="1">
        <v>0.0</v>
      </c>
      <c r="AN19" s="1">
        <v>0.0</v>
      </c>
      <c r="AO19" s="1">
        <v>0.0</v>
      </c>
      <c r="AP19" s="1">
        <v>0.0</v>
      </c>
      <c r="AQ19" s="1">
        <v>0.0</v>
      </c>
      <c r="AR19" s="1">
        <v>0.0</v>
      </c>
      <c r="AS19" s="1">
        <v>0.0</v>
      </c>
      <c r="AT19" s="1">
        <v>0.0</v>
      </c>
      <c r="AU19" s="33">
        <v>0.0</v>
      </c>
      <c r="AV19" s="1">
        <v>1.0</v>
      </c>
      <c r="AW19" s="1">
        <v>1.0</v>
      </c>
      <c r="AX19" s="1">
        <v>2.0</v>
      </c>
      <c r="AY19" s="24">
        <f t="shared" si="1"/>
        <v>41</v>
      </c>
    </row>
    <row r="20">
      <c r="A20" s="68" t="s">
        <v>306</v>
      </c>
      <c r="B20" s="69" t="str">
        <f t="array" ref="B20">INDEX('Svi studenti'!$C$2:$C985,MATCH(A20, 'Svi studenti'!$B$2:$B985, 0))</f>
        <v>#N/A</v>
      </c>
      <c r="C20" s="37" t="str">
        <f t="array" ref="C20">iferror(iNDEX('Svi studenti'!$G$2:$G985,MATCH(A20, 'Svi studenti'!$B$2:$B985, 0)),"---")</f>
        <v>---</v>
      </c>
      <c r="D20" s="4">
        <v>2.0</v>
      </c>
      <c r="E20" s="4">
        <v>6.0</v>
      </c>
      <c r="F20" s="4">
        <v>0.0</v>
      </c>
      <c r="G20" s="4">
        <v>0.0</v>
      </c>
      <c r="H20" s="4">
        <v>0.0</v>
      </c>
      <c r="I20" s="70">
        <v>4.0</v>
      </c>
      <c r="J20" s="4">
        <v>1.0</v>
      </c>
      <c r="K20" s="4">
        <v>0.0</v>
      </c>
      <c r="L20" s="4">
        <v>0.0</v>
      </c>
      <c r="M20" s="4">
        <v>0.0</v>
      </c>
      <c r="N20" s="4">
        <v>0.0</v>
      </c>
      <c r="O20" s="70">
        <v>4.0</v>
      </c>
      <c r="P20" s="4">
        <v>1.0</v>
      </c>
      <c r="Q20" s="4">
        <v>0.0</v>
      </c>
      <c r="R20" s="4">
        <v>0.0</v>
      </c>
      <c r="S20" s="4">
        <v>0.0</v>
      </c>
      <c r="T20" s="4">
        <v>0.0</v>
      </c>
      <c r="U20" s="33">
        <v>0.0</v>
      </c>
      <c r="V20" s="1">
        <v>3.0</v>
      </c>
      <c r="W20" s="1">
        <v>2.0</v>
      </c>
      <c r="X20" s="1">
        <v>0.0</v>
      </c>
      <c r="Y20" s="1">
        <v>0.0</v>
      </c>
      <c r="Z20" s="33">
        <v>0.0</v>
      </c>
      <c r="AA20" s="1">
        <v>0.0</v>
      </c>
      <c r="AB20" s="1">
        <v>0.0</v>
      </c>
      <c r="AC20" s="1">
        <v>0.0</v>
      </c>
      <c r="AD20" s="1">
        <v>0.0</v>
      </c>
      <c r="AE20" s="1">
        <v>0.0</v>
      </c>
      <c r="AF20" s="1">
        <v>0.0</v>
      </c>
      <c r="AG20" s="1">
        <v>0.0</v>
      </c>
      <c r="AH20" s="1">
        <v>0.0</v>
      </c>
      <c r="AI20" s="1">
        <v>0.0</v>
      </c>
      <c r="AJ20" s="1">
        <v>0.0</v>
      </c>
      <c r="AK20" s="1">
        <v>0.0</v>
      </c>
      <c r="AL20" s="24"/>
      <c r="AM20" s="1">
        <v>0.0</v>
      </c>
      <c r="AN20" s="1">
        <v>0.0</v>
      </c>
      <c r="AO20" s="1">
        <v>0.0</v>
      </c>
      <c r="AP20" s="1">
        <v>0.0</v>
      </c>
      <c r="AQ20" s="1">
        <v>0.0</v>
      </c>
      <c r="AR20" s="1">
        <v>0.0</v>
      </c>
      <c r="AS20" s="1">
        <v>0.0</v>
      </c>
      <c r="AT20" s="1">
        <v>0.0</v>
      </c>
      <c r="AU20" s="33">
        <v>0.0</v>
      </c>
      <c r="AV20" s="1">
        <v>1.0</v>
      </c>
      <c r="AW20" s="1">
        <v>0.0</v>
      </c>
      <c r="AX20" s="1">
        <v>0.0</v>
      </c>
      <c r="AY20" s="24">
        <f t="shared" si="1"/>
        <v>24</v>
      </c>
    </row>
    <row r="21">
      <c r="A21" s="68" t="s">
        <v>307</v>
      </c>
      <c r="B21" s="69" t="str">
        <f t="array" ref="B21">INDEX('Svi studenti'!$C$2:$C985,MATCH(A21, 'Svi studenti'!$B$2:$B985, 0))</f>
        <v>#N/A</v>
      </c>
      <c r="C21" s="37" t="str">
        <f t="array" ref="C21">iferror(iNDEX('Svi studenti'!$G$2:$G985,MATCH(A21, 'Svi studenti'!$B$2:$B985, 0)),"---")</f>
        <v>---</v>
      </c>
      <c r="D21" s="4">
        <v>2.0</v>
      </c>
      <c r="E21" s="4">
        <v>6.0</v>
      </c>
      <c r="F21" s="4">
        <v>3.0</v>
      </c>
      <c r="G21" s="4">
        <v>2.0</v>
      </c>
      <c r="H21" s="4">
        <v>2.0</v>
      </c>
      <c r="I21" s="70">
        <v>4.0</v>
      </c>
      <c r="J21" s="4">
        <v>2.0</v>
      </c>
      <c r="K21" s="4">
        <v>0.5</v>
      </c>
      <c r="L21" s="4">
        <v>0.5</v>
      </c>
      <c r="M21" s="4">
        <v>0.5</v>
      </c>
      <c r="N21" s="4">
        <v>0.5</v>
      </c>
      <c r="O21" s="70">
        <v>4.0</v>
      </c>
      <c r="P21" s="4">
        <v>2.0</v>
      </c>
      <c r="Q21" s="4">
        <v>0.5</v>
      </c>
      <c r="R21" s="4">
        <v>0.5</v>
      </c>
      <c r="S21" s="4">
        <v>0.5</v>
      </c>
      <c r="T21" s="4">
        <v>0.5</v>
      </c>
      <c r="U21" s="33">
        <v>0.5</v>
      </c>
      <c r="V21" s="1">
        <v>3.0</v>
      </c>
      <c r="W21" s="1">
        <v>2.0</v>
      </c>
      <c r="X21" s="1">
        <v>0.5</v>
      </c>
      <c r="Y21" s="1">
        <v>0.5</v>
      </c>
      <c r="Z21" s="33">
        <v>0.5</v>
      </c>
      <c r="AA21" s="1">
        <v>0.0</v>
      </c>
      <c r="AB21" s="1">
        <v>0.0</v>
      </c>
      <c r="AC21" s="1">
        <v>0.0</v>
      </c>
      <c r="AD21" s="1">
        <v>0.0</v>
      </c>
      <c r="AE21" s="1">
        <v>0.0</v>
      </c>
      <c r="AF21" s="1">
        <v>0.0</v>
      </c>
      <c r="AG21" s="1">
        <v>0.0</v>
      </c>
      <c r="AH21" s="1">
        <v>0.0</v>
      </c>
      <c r="AI21" s="1">
        <v>0.0</v>
      </c>
      <c r="AJ21" s="1">
        <v>0.0</v>
      </c>
      <c r="AK21" s="1">
        <v>0.0</v>
      </c>
      <c r="AL21" s="1">
        <v>0.0</v>
      </c>
      <c r="AM21" s="1">
        <v>0.0</v>
      </c>
      <c r="AN21" s="1">
        <v>0.0</v>
      </c>
      <c r="AO21" s="1">
        <v>0.0</v>
      </c>
      <c r="AP21" s="1">
        <v>0.0</v>
      </c>
      <c r="AQ21" s="1">
        <v>0.0</v>
      </c>
      <c r="AR21" s="1">
        <v>0.0</v>
      </c>
      <c r="AS21" s="1">
        <v>0.0</v>
      </c>
      <c r="AT21" s="1">
        <v>0.0</v>
      </c>
      <c r="AU21" s="33">
        <v>0.0</v>
      </c>
      <c r="AV21" s="1">
        <v>1.0</v>
      </c>
      <c r="AW21" s="1">
        <v>1.0</v>
      </c>
      <c r="AX21" s="1">
        <v>2.0</v>
      </c>
      <c r="AY21" s="24">
        <f t="shared" si="1"/>
        <v>42</v>
      </c>
    </row>
    <row r="22">
      <c r="A22" s="71" t="s">
        <v>308</v>
      </c>
      <c r="B22" s="7" t="str">
        <f t="array" ref="B22">INDEX('Svi studenti'!$C$2:$C985,MATCH(A22, 'Svi studenti'!$B$2:$B985, 0))</f>
        <v>#N/A</v>
      </c>
      <c r="C22" s="37" t="str">
        <f t="array" ref="C22">iferror(iNDEX('Svi studenti'!$G$2:$G985,MATCH(A22, 'Svi studenti'!$B$2:$B985, 0)),"---")</f>
        <v>---</v>
      </c>
      <c r="D22" s="4">
        <v>2.0</v>
      </c>
      <c r="E22" s="4">
        <v>6.0</v>
      </c>
      <c r="F22" s="4">
        <v>3.0</v>
      </c>
      <c r="G22" s="4">
        <v>2.0</v>
      </c>
      <c r="H22" s="4">
        <v>2.0</v>
      </c>
      <c r="I22" s="70">
        <v>4.0</v>
      </c>
      <c r="J22" s="4">
        <v>2.0</v>
      </c>
      <c r="K22" s="4">
        <v>0.5</v>
      </c>
      <c r="L22" s="4">
        <v>0.5</v>
      </c>
      <c r="M22" s="4">
        <v>0.5</v>
      </c>
      <c r="N22" s="4">
        <v>0.5</v>
      </c>
      <c r="O22" s="70">
        <v>4.0</v>
      </c>
      <c r="P22" s="4">
        <v>2.0</v>
      </c>
      <c r="Q22" s="4">
        <v>0.5</v>
      </c>
      <c r="R22" s="4">
        <v>0.5</v>
      </c>
      <c r="S22" s="4">
        <v>0.5</v>
      </c>
      <c r="T22" s="4">
        <v>0.5</v>
      </c>
      <c r="U22" s="33">
        <v>0.5</v>
      </c>
      <c r="V22" s="1">
        <v>2.0</v>
      </c>
      <c r="W22" s="1">
        <v>2.0</v>
      </c>
      <c r="X22" s="1">
        <v>0.5</v>
      </c>
      <c r="Y22" s="1">
        <v>0.5</v>
      </c>
      <c r="Z22" s="33">
        <v>0.5</v>
      </c>
      <c r="AA22" s="1">
        <v>0.0</v>
      </c>
      <c r="AB22" s="1">
        <v>0.0</v>
      </c>
      <c r="AC22" s="1">
        <v>0.0</v>
      </c>
      <c r="AD22" s="1">
        <v>0.0</v>
      </c>
      <c r="AE22" s="1">
        <v>0.0</v>
      </c>
      <c r="AF22" s="1">
        <v>0.0</v>
      </c>
      <c r="AG22" s="1">
        <v>0.0</v>
      </c>
      <c r="AH22" s="1">
        <v>0.0</v>
      </c>
      <c r="AI22" s="1">
        <v>0.0</v>
      </c>
      <c r="AJ22" s="1">
        <v>0.0</v>
      </c>
      <c r="AK22" s="1">
        <v>0.0</v>
      </c>
      <c r="AL22" s="1">
        <v>0.0</v>
      </c>
      <c r="AM22" s="1">
        <v>0.0</v>
      </c>
      <c r="AN22" s="1">
        <v>0.0</v>
      </c>
      <c r="AO22" s="1">
        <v>0.0</v>
      </c>
      <c r="AP22" s="1">
        <v>0.0</v>
      </c>
      <c r="AQ22" s="1">
        <v>0.0</v>
      </c>
      <c r="AR22" s="1">
        <v>0.0</v>
      </c>
      <c r="AS22" s="1">
        <v>0.0</v>
      </c>
      <c r="AT22" s="1">
        <v>0.0</v>
      </c>
      <c r="AU22" s="33">
        <v>0.0</v>
      </c>
      <c r="AV22" s="1">
        <v>1.0</v>
      </c>
      <c r="AW22" s="1">
        <v>1.0</v>
      </c>
      <c r="AX22" s="1">
        <v>2.0</v>
      </c>
      <c r="AY22" s="24">
        <f t="shared" si="1"/>
        <v>41</v>
      </c>
    </row>
    <row r="23">
      <c r="A23" s="71" t="s">
        <v>309</v>
      </c>
      <c r="B23" s="7" t="str">
        <f t="array" ref="B23">INDEX('Svi studenti'!$C$2:$C985,MATCH(A23, 'Svi studenti'!$B$2:$B985, 0))</f>
        <v>#N/A</v>
      </c>
      <c r="C23" s="37" t="str">
        <f t="array" ref="C23">iferror(iNDEX('Svi studenti'!$G$2:$G985,MATCH(A23, 'Svi studenti'!$B$2:$B985, 0)),"---")</f>
        <v>---</v>
      </c>
      <c r="D23" s="4">
        <v>2.0</v>
      </c>
      <c r="E23" s="4">
        <v>6.0</v>
      </c>
      <c r="F23" s="4">
        <v>3.0</v>
      </c>
      <c r="G23" s="4">
        <v>2.0</v>
      </c>
      <c r="H23" s="4">
        <v>2.0</v>
      </c>
      <c r="I23" s="70">
        <v>4.0</v>
      </c>
      <c r="J23" s="4">
        <v>2.0</v>
      </c>
      <c r="K23" s="4">
        <v>0.5</v>
      </c>
      <c r="L23" s="4">
        <v>0.5</v>
      </c>
      <c r="M23" s="4">
        <v>0.5</v>
      </c>
      <c r="N23" s="4">
        <v>0.5</v>
      </c>
      <c r="O23" s="70">
        <v>4.0</v>
      </c>
      <c r="P23" s="4">
        <v>2.0</v>
      </c>
      <c r="Q23" s="4">
        <v>0.5</v>
      </c>
      <c r="R23" s="4">
        <v>0.5</v>
      </c>
      <c r="S23" s="4">
        <v>0.5</v>
      </c>
      <c r="T23" s="4">
        <v>0.5</v>
      </c>
      <c r="U23" s="33">
        <v>0.5</v>
      </c>
      <c r="V23" s="1">
        <v>3.0</v>
      </c>
      <c r="W23" s="1">
        <v>2.0</v>
      </c>
      <c r="X23" s="1">
        <v>0.5</v>
      </c>
      <c r="Y23" s="1">
        <v>0.5</v>
      </c>
      <c r="Z23" s="33">
        <v>0.5</v>
      </c>
      <c r="AA23" s="1">
        <v>0.0</v>
      </c>
      <c r="AB23" s="1">
        <v>0.0</v>
      </c>
      <c r="AC23" s="1">
        <v>0.0</v>
      </c>
      <c r="AD23" s="1">
        <v>0.0</v>
      </c>
      <c r="AE23" s="1">
        <v>0.0</v>
      </c>
      <c r="AF23" s="1">
        <v>0.0</v>
      </c>
      <c r="AG23" s="1">
        <v>0.0</v>
      </c>
      <c r="AH23" s="1">
        <v>0.0</v>
      </c>
      <c r="AI23" s="1">
        <v>0.0</v>
      </c>
      <c r="AJ23" s="1">
        <v>0.0</v>
      </c>
      <c r="AK23" s="1">
        <v>0.0</v>
      </c>
      <c r="AL23" s="1">
        <v>0.0</v>
      </c>
      <c r="AM23" s="1">
        <v>0.0</v>
      </c>
      <c r="AN23" s="1">
        <v>0.0</v>
      </c>
      <c r="AO23" s="1">
        <v>0.0</v>
      </c>
      <c r="AP23" s="1">
        <v>0.0</v>
      </c>
      <c r="AQ23" s="1">
        <v>0.0</v>
      </c>
      <c r="AR23" s="1">
        <v>0.0</v>
      </c>
      <c r="AS23" s="1">
        <v>0.0</v>
      </c>
      <c r="AT23" s="1">
        <v>0.0</v>
      </c>
      <c r="AU23" s="33">
        <v>0.0</v>
      </c>
      <c r="AV23" s="1">
        <v>1.0</v>
      </c>
      <c r="AW23" s="1">
        <v>1.0</v>
      </c>
      <c r="AX23" s="1">
        <v>2.0</v>
      </c>
      <c r="AY23" s="24">
        <f t="shared" si="1"/>
        <v>42</v>
      </c>
    </row>
    <row r="24">
      <c r="A24" s="68" t="s">
        <v>310</v>
      </c>
      <c r="B24" s="69" t="str">
        <f t="array" ref="B24">INDEX('Svi studenti'!$C$2:$C985,MATCH(A24, 'Svi studenti'!$B$2:$B985, 0))</f>
        <v>#N/A</v>
      </c>
      <c r="C24" s="39" t="str">
        <f t="array" ref="C24">iferror(iNDEX('Svi studenti'!$G$2:$G985,MATCH(A24, 'Svi studenti'!$B$2:$B985, 0)),"---")</f>
        <v>---</v>
      </c>
      <c r="D24" s="4">
        <v>2.0</v>
      </c>
      <c r="E24" s="4">
        <v>6.0</v>
      </c>
      <c r="F24" s="4">
        <v>1.0</v>
      </c>
      <c r="G24" s="4">
        <v>0.0</v>
      </c>
      <c r="H24" s="4">
        <v>0.0</v>
      </c>
      <c r="I24" s="70">
        <v>3.0</v>
      </c>
      <c r="J24" s="4">
        <v>2.0</v>
      </c>
      <c r="K24" s="4">
        <v>0.0</v>
      </c>
      <c r="L24" s="4">
        <v>0.0</v>
      </c>
      <c r="M24" s="4">
        <v>0.0</v>
      </c>
      <c r="N24" s="4">
        <v>0.0</v>
      </c>
      <c r="O24" s="70">
        <v>3.0</v>
      </c>
      <c r="P24" s="4">
        <v>2.0</v>
      </c>
      <c r="Q24" s="4">
        <v>0.0</v>
      </c>
      <c r="R24" s="4">
        <v>0.0</v>
      </c>
      <c r="S24" s="4">
        <v>0.25</v>
      </c>
      <c r="T24" s="4">
        <v>0.25</v>
      </c>
      <c r="U24" s="33">
        <v>0.25</v>
      </c>
      <c r="V24" s="1">
        <v>2.0</v>
      </c>
      <c r="W24" s="1">
        <v>2.0</v>
      </c>
      <c r="X24" s="1">
        <v>0.25</v>
      </c>
      <c r="Y24" s="1">
        <v>0.25</v>
      </c>
      <c r="Z24" s="33">
        <v>0.25</v>
      </c>
      <c r="AA24" s="1">
        <v>0.0</v>
      </c>
      <c r="AB24" s="1">
        <v>0.0</v>
      </c>
      <c r="AC24" s="1">
        <v>0.0</v>
      </c>
      <c r="AD24" s="1">
        <v>0.0</v>
      </c>
      <c r="AE24" s="1">
        <v>0.0</v>
      </c>
      <c r="AF24" s="1">
        <v>0.0</v>
      </c>
      <c r="AG24" s="1">
        <v>0.0</v>
      </c>
      <c r="AH24" s="1">
        <v>0.0</v>
      </c>
      <c r="AI24" s="1">
        <v>0.0</v>
      </c>
      <c r="AJ24" s="1">
        <v>0.0</v>
      </c>
      <c r="AK24" s="1">
        <v>0.0</v>
      </c>
      <c r="AL24" s="1">
        <v>0.0</v>
      </c>
      <c r="AM24" s="1">
        <v>0.0</v>
      </c>
      <c r="AN24" s="1">
        <v>0.0</v>
      </c>
      <c r="AO24" s="1">
        <v>0.0</v>
      </c>
      <c r="AP24" s="1">
        <v>0.0</v>
      </c>
      <c r="AQ24" s="1">
        <v>0.0</v>
      </c>
      <c r="AR24" s="1">
        <v>0.0</v>
      </c>
      <c r="AS24" s="1">
        <v>0.0</v>
      </c>
      <c r="AT24" s="1">
        <v>0.0</v>
      </c>
      <c r="AU24" s="33">
        <v>0.0</v>
      </c>
      <c r="AV24" s="1">
        <v>1.0</v>
      </c>
      <c r="AW24" s="1">
        <v>1.0</v>
      </c>
      <c r="AX24" s="1">
        <v>1.0</v>
      </c>
      <c r="AY24" s="24">
        <f t="shared" si="1"/>
        <v>27.5</v>
      </c>
    </row>
    <row r="25">
      <c r="A25" s="15"/>
      <c r="I25" s="4"/>
      <c r="O25" s="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</row>
    <row r="26">
      <c r="A26" s="15"/>
      <c r="I26" s="4"/>
      <c r="O26" s="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</row>
    <row r="27">
      <c r="A27" s="72"/>
      <c r="B27" s="69"/>
      <c r="I27" s="4"/>
      <c r="O27" s="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</row>
    <row r="28">
      <c r="A28" s="72"/>
      <c r="B28" s="69"/>
      <c r="I28" s="4"/>
      <c r="O28" s="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</row>
    <row r="29">
      <c r="A29" s="4"/>
      <c r="B29" s="9"/>
      <c r="H29" s="4"/>
      <c r="L29" s="4"/>
      <c r="O29" s="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</row>
    <row r="30">
      <c r="A30" s="4"/>
      <c r="B30" s="9"/>
      <c r="H30" s="4"/>
      <c r="L30" s="4"/>
      <c r="O30" s="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</row>
    <row r="31">
      <c r="A31" s="4"/>
      <c r="B31" s="9"/>
      <c r="H31" s="4"/>
      <c r="L31" s="4"/>
      <c r="O31" s="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</row>
    <row r="32">
      <c r="A32" s="4"/>
      <c r="B32" s="9"/>
      <c r="H32" s="4"/>
      <c r="L32" s="4"/>
      <c r="O32" s="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>
      <c r="A33" s="4"/>
      <c r="B33" s="9"/>
      <c r="H33" s="4"/>
      <c r="L33" s="4"/>
      <c r="O33" s="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</row>
    <row r="34">
      <c r="A34" s="4"/>
      <c r="B34" s="9"/>
      <c r="H34" s="4"/>
      <c r="L34" s="4"/>
      <c r="O34" s="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</row>
    <row r="35">
      <c r="A35" s="4"/>
      <c r="B35" s="9"/>
      <c r="H35" s="4"/>
      <c r="L35" s="4"/>
      <c r="O35" s="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</row>
    <row r="36">
      <c r="A36" s="4"/>
      <c r="B36" s="9"/>
      <c r="H36" s="4"/>
      <c r="L36" s="4"/>
      <c r="O36" s="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</row>
    <row r="37">
      <c r="A37" s="4"/>
      <c r="B37" s="9"/>
      <c r="H37" s="4"/>
      <c r="L37" s="4"/>
      <c r="O37" s="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</row>
    <row r="38">
      <c r="A38" s="4"/>
      <c r="B38" s="9"/>
      <c r="H38" s="4"/>
      <c r="L38" s="4"/>
      <c r="O38" s="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</row>
    <row r="39">
      <c r="A39" s="4"/>
      <c r="B39" s="9"/>
      <c r="H39" s="4"/>
      <c r="L39" s="4"/>
      <c r="O39" s="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</row>
    <row r="40">
      <c r="A40" s="4"/>
      <c r="B40" s="9"/>
      <c r="H40" s="4"/>
      <c r="L40" s="4"/>
      <c r="O40" s="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</row>
    <row r="41">
      <c r="A41" s="4"/>
      <c r="B41" s="9"/>
      <c r="H41" s="4"/>
      <c r="L41" s="4"/>
      <c r="O41" s="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</row>
    <row r="42">
      <c r="A42" s="4"/>
      <c r="B42" s="9"/>
      <c r="H42" s="4"/>
      <c r="L42" s="4"/>
      <c r="O42" s="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</row>
    <row r="43">
      <c r="A43" s="4"/>
      <c r="B43" s="9"/>
      <c r="H43" s="4"/>
      <c r="L43" s="4"/>
      <c r="O43" s="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</row>
    <row r="44">
      <c r="A44" s="4"/>
      <c r="B44" s="9"/>
      <c r="H44" s="4"/>
      <c r="L44" s="4"/>
      <c r="O44" s="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</row>
    <row r="45">
      <c r="B45" s="9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</row>
    <row r="46">
      <c r="B46" s="9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</row>
    <row r="47">
      <c r="B47" s="9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</row>
    <row r="48">
      <c r="B48" s="9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</row>
    <row r="49">
      <c r="B49" s="9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</row>
    <row r="50">
      <c r="B50" s="9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</row>
    <row r="51">
      <c r="B51" s="9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</row>
    <row r="52">
      <c r="B52" s="9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</row>
    <row r="53">
      <c r="B53" s="9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</row>
    <row r="54">
      <c r="B54" s="9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</row>
    <row r="55"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</row>
    <row r="56"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</row>
    <row r="57"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</row>
    <row r="58"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</row>
    <row r="59"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</row>
    <row r="60"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</row>
    <row r="61"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</row>
    <row r="62"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</row>
    <row r="63"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</row>
    <row r="64"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</row>
    <row r="65"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</row>
    <row r="66"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</row>
    <row r="67"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</row>
    <row r="68"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</row>
    <row r="69"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</row>
    <row r="70"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</row>
    <row r="71"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</row>
    <row r="72"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</row>
    <row r="73"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</row>
    <row r="74"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</row>
    <row r="75"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</row>
    <row r="76"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</row>
    <row r="77"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</row>
    <row r="78"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</row>
    <row r="79"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</row>
    <row r="80"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</row>
    <row r="81"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</row>
    <row r="82"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</row>
    <row r="83"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</row>
    <row r="84"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</row>
    <row r="85"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</row>
    <row r="86"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</row>
    <row r="87"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</row>
    <row r="88"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</row>
    <row r="89"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</row>
    <row r="90"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</row>
    <row r="91"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</row>
    <row r="92"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</row>
    <row r="93"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</row>
    <row r="94"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  <c r="AW94" s="24"/>
      <c r="AX94" s="24"/>
    </row>
    <row r="95"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4"/>
      <c r="AX95" s="24"/>
    </row>
    <row r="96"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4"/>
    </row>
    <row r="97"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</row>
    <row r="98"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</row>
    <row r="99"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  <c r="AV99" s="24"/>
      <c r="AW99" s="24"/>
      <c r="AX99" s="24"/>
    </row>
    <row r="100"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</row>
    <row r="101"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</row>
    <row r="102"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  <c r="AX102" s="24"/>
    </row>
    <row r="103"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</row>
    <row r="104"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</row>
    <row r="105"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</row>
    <row r="106"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</row>
    <row r="107"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</row>
    <row r="108"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</row>
    <row r="109"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</row>
    <row r="110"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</row>
    <row r="111"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</row>
    <row r="112"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</row>
    <row r="113"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</row>
    <row r="114"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</row>
    <row r="115"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</row>
    <row r="116"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</row>
    <row r="117"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</row>
    <row r="118"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</row>
    <row r="119"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</row>
    <row r="120"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</row>
    <row r="121"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</row>
    <row r="122"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</row>
    <row r="123"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</row>
    <row r="124"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</row>
    <row r="125"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</row>
    <row r="126"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</row>
    <row r="127"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</row>
    <row r="128"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</row>
    <row r="129"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4"/>
      <c r="AX129" s="24"/>
    </row>
    <row r="130"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4"/>
      <c r="AX130" s="24"/>
    </row>
    <row r="131"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4"/>
      <c r="AX131" s="24"/>
    </row>
    <row r="132"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/>
      <c r="AW132" s="24"/>
      <c r="AX132" s="24"/>
    </row>
    <row r="133"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  <c r="AS133" s="24"/>
      <c r="AT133" s="24"/>
      <c r="AU133" s="24"/>
      <c r="AV133" s="24"/>
      <c r="AW133" s="24"/>
      <c r="AX133" s="24"/>
    </row>
    <row r="134"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4"/>
      <c r="AK134" s="24"/>
      <c r="AL134" s="24"/>
      <c r="AM134" s="24"/>
      <c r="AN134" s="24"/>
      <c r="AO134" s="24"/>
      <c r="AP134" s="24"/>
      <c r="AQ134" s="24"/>
      <c r="AR134" s="24"/>
      <c r="AS134" s="24"/>
      <c r="AT134" s="24"/>
      <c r="AU134" s="24"/>
      <c r="AV134" s="24"/>
      <c r="AW134" s="24"/>
      <c r="AX134" s="24"/>
    </row>
    <row r="135"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  <c r="AS135" s="24"/>
      <c r="AT135" s="24"/>
      <c r="AU135" s="24"/>
      <c r="AV135" s="24"/>
      <c r="AW135" s="24"/>
      <c r="AX135" s="24"/>
    </row>
    <row r="136"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24"/>
      <c r="AM136" s="24"/>
      <c r="AN136" s="24"/>
      <c r="AO136" s="24"/>
      <c r="AP136" s="24"/>
      <c r="AQ136" s="24"/>
      <c r="AR136" s="24"/>
      <c r="AS136" s="24"/>
      <c r="AT136" s="24"/>
      <c r="AU136" s="24"/>
      <c r="AV136" s="24"/>
      <c r="AW136" s="24"/>
      <c r="AX136" s="24"/>
    </row>
    <row r="137"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4"/>
      <c r="AK137" s="24"/>
      <c r="AL137" s="24"/>
      <c r="AM137" s="24"/>
      <c r="AN137" s="24"/>
      <c r="AO137" s="24"/>
      <c r="AP137" s="24"/>
      <c r="AQ137" s="24"/>
      <c r="AR137" s="24"/>
      <c r="AS137" s="24"/>
      <c r="AT137" s="24"/>
      <c r="AU137" s="24"/>
      <c r="AV137" s="24"/>
      <c r="AW137" s="24"/>
      <c r="AX137" s="24"/>
    </row>
    <row r="138"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/>
      <c r="AM138" s="24"/>
      <c r="AN138" s="24"/>
      <c r="AO138" s="24"/>
      <c r="AP138" s="24"/>
      <c r="AQ138" s="24"/>
      <c r="AR138" s="24"/>
      <c r="AS138" s="24"/>
      <c r="AT138" s="24"/>
      <c r="AU138" s="24"/>
      <c r="AV138" s="24"/>
      <c r="AW138" s="24"/>
      <c r="AX138" s="24"/>
    </row>
    <row r="139"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/>
      <c r="AM139" s="24"/>
      <c r="AN139" s="24"/>
      <c r="AO139" s="24"/>
      <c r="AP139" s="24"/>
      <c r="AQ139" s="24"/>
      <c r="AR139" s="24"/>
      <c r="AS139" s="24"/>
      <c r="AT139" s="24"/>
      <c r="AU139" s="24"/>
      <c r="AV139" s="24"/>
      <c r="AW139" s="24"/>
      <c r="AX139" s="24"/>
    </row>
    <row r="140"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  <c r="AS140" s="24"/>
      <c r="AT140" s="24"/>
      <c r="AU140" s="24"/>
      <c r="AV140" s="24"/>
      <c r="AW140" s="24"/>
      <c r="AX140" s="24"/>
    </row>
    <row r="141"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/>
      <c r="AM141" s="24"/>
      <c r="AN141" s="24"/>
      <c r="AO141" s="24"/>
      <c r="AP141" s="24"/>
      <c r="AQ141" s="24"/>
      <c r="AR141" s="24"/>
      <c r="AS141" s="24"/>
      <c r="AT141" s="24"/>
      <c r="AU141" s="24"/>
      <c r="AV141" s="24"/>
      <c r="AW141" s="24"/>
      <c r="AX141" s="24"/>
    </row>
    <row r="142"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/>
      <c r="AM142" s="24"/>
      <c r="AN142" s="24"/>
      <c r="AO142" s="24"/>
      <c r="AP142" s="24"/>
      <c r="AQ142" s="24"/>
      <c r="AR142" s="24"/>
      <c r="AS142" s="24"/>
      <c r="AT142" s="24"/>
      <c r="AU142" s="24"/>
      <c r="AV142" s="24"/>
      <c r="AW142" s="24"/>
      <c r="AX142" s="24"/>
    </row>
    <row r="143"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/>
      <c r="AM143" s="24"/>
      <c r="AN143" s="24"/>
      <c r="AO143" s="24"/>
      <c r="AP143" s="24"/>
      <c r="AQ143" s="24"/>
      <c r="AR143" s="24"/>
      <c r="AS143" s="24"/>
      <c r="AT143" s="24"/>
      <c r="AU143" s="24"/>
      <c r="AV143" s="24"/>
      <c r="AW143" s="24"/>
      <c r="AX143" s="24"/>
    </row>
    <row r="144"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/>
      <c r="AM144" s="24"/>
      <c r="AN144" s="24"/>
      <c r="AO144" s="24"/>
      <c r="AP144" s="24"/>
      <c r="AQ144" s="24"/>
      <c r="AR144" s="24"/>
      <c r="AS144" s="24"/>
      <c r="AT144" s="24"/>
      <c r="AU144" s="24"/>
      <c r="AV144" s="24"/>
      <c r="AW144" s="24"/>
      <c r="AX144" s="24"/>
    </row>
    <row r="145"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24"/>
      <c r="AM145" s="24"/>
      <c r="AN145" s="24"/>
      <c r="AO145" s="24"/>
      <c r="AP145" s="24"/>
      <c r="AQ145" s="24"/>
      <c r="AR145" s="24"/>
      <c r="AS145" s="24"/>
      <c r="AT145" s="24"/>
      <c r="AU145" s="24"/>
      <c r="AV145" s="24"/>
      <c r="AW145" s="24"/>
      <c r="AX145" s="24"/>
    </row>
    <row r="146"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</row>
    <row r="147"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</row>
    <row r="148"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</row>
    <row r="149"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4"/>
      <c r="AK149" s="24"/>
      <c r="AL149" s="24"/>
      <c r="AM149" s="24"/>
      <c r="AN149" s="24"/>
      <c r="AO149" s="24"/>
      <c r="AP149" s="24"/>
      <c r="AQ149" s="24"/>
      <c r="AR149" s="24"/>
      <c r="AS149" s="24"/>
      <c r="AT149" s="24"/>
      <c r="AU149" s="24"/>
      <c r="AV149" s="24"/>
      <c r="AW149" s="24"/>
      <c r="AX149" s="24"/>
    </row>
    <row r="150"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</row>
    <row r="151"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24"/>
      <c r="AM151" s="24"/>
      <c r="AN151" s="24"/>
      <c r="AO151" s="24"/>
      <c r="AP151" s="24"/>
      <c r="AQ151" s="24"/>
      <c r="AR151" s="24"/>
      <c r="AS151" s="24"/>
      <c r="AT151" s="24"/>
      <c r="AU151" s="24"/>
      <c r="AV151" s="24"/>
      <c r="AW151" s="24"/>
      <c r="AX151" s="24"/>
    </row>
    <row r="152"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24"/>
      <c r="AM152" s="24"/>
      <c r="AN152" s="24"/>
      <c r="AO152" s="24"/>
      <c r="AP152" s="24"/>
      <c r="AQ152" s="24"/>
      <c r="AR152" s="24"/>
      <c r="AS152" s="24"/>
      <c r="AT152" s="24"/>
      <c r="AU152" s="24"/>
      <c r="AV152" s="24"/>
      <c r="AW152" s="24"/>
      <c r="AX152" s="24"/>
    </row>
    <row r="153"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  <c r="AM153" s="24"/>
      <c r="AN153" s="24"/>
      <c r="AO153" s="24"/>
      <c r="AP153" s="24"/>
      <c r="AQ153" s="24"/>
      <c r="AR153" s="24"/>
      <c r="AS153" s="24"/>
      <c r="AT153" s="24"/>
      <c r="AU153" s="24"/>
      <c r="AV153" s="24"/>
      <c r="AW153" s="24"/>
      <c r="AX153" s="24"/>
    </row>
    <row r="154"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24"/>
      <c r="AL154" s="24"/>
      <c r="AM154" s="24"/>
      <c r="AN154" s="24"/>
      <c r="AO154" s="24"/>
      <c r="AP154" s="24"/>
      <c r="AQ154" s="24"/>
      <c r="AR154" s="24"/>
      <c r="AS154" s="24"/>
      <c r="AT154" s="24"/>
      <c r="AU154" s="24"/>
      <c r="AV154" s="24"/>
      <c r="AW154" s="24"/>
      <c r="AX154" s="24"/>
    </row>
    <row r="155"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24"/>
      <c r="AM155" s="24"/>
      <c r="AN155" s="24"/>
      <c r="AO155" s="24"/>
      <c r="AP155" s="24"/>
      <c r="AQ155" s="24"/>
      <c r="AR155" s="24"/>
      <c r="AS155" s="24"/>
      <c r="AT155" s="24"/>
      <c r="AU155" s="24"/>
      <c r="AV155" s="24"/>
      <c r="AW155" s="24"/>
      <c r="AX155" s="24"/>
    </row>
    <row r="156"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  <c r="AM156" s="24"/>
      <c r="AN156" s="24"/>
      <c r="AO156" s="24"/>
      <c r="AP156" s="24"/>
      <c r="AQ156" s="24"/>
      <c r="AR156" s="24"/>
      <c r="AS156" s="24"/>
      <c r="AT156" s="24"/>
      <c r="AU156" s="24"/>
      <c r="AV156" s="24"/>
      <c r="AW156" s="24"/>
      <c r="AX156" s="24"/>
    </row>
    <row r="157"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4"/>
      <c r="AK157" s="24"/>
      <c r="AL157" s="24"/>
      <c r="AM157" s="24"/>
      <c r="AN157" s="24"/>
      <c r="AO157" s="24"/>
      <c r="AP157" s="24"/>
      <c r="AQ157" s="24"/>
      <c r="AR157" s="24"/>
      <c r="AS157" s="24"/>
      <c r="AT157" s="24"/>
      <c r="AU157" s="24"/>
      <c r="AV157" s="24"/>
      <c r="AW157" s="24"/>
      <c r="AX157" s="24"/>
    </row>
    <row r="158"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4"/>
      <c r="AK158" s="24"/>
      <c r="AL158" s="24"/>
      <c r="AM158" s="24"/>
      <c r="AN158" s="24"/>
      <c r="AO158" s="24"/>
      <c r="AP158" s="24"/>
      <c r="AQ158" s="24"/>
      <c r="AR158" s="24"/>
      <c r="AS158" s="24"/>
      <c r="AT158" s="24"/>
      <c r="AU158" s="24"/>
      <c r="AV158" s="24"/>
      <c r="AW158" s="24"/>
      <c r="AX158" s="24"/>
    </row>
    <row r="159"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4"/>
      <c r="AK159" s="24"/>
      <c r="AL159" s="24"/>
      <c r="AM159" s="24"/>
      <c r="AN159" s="24"/>
      <c r="AO159" s="24"/>
      <c r="AP159" s="24"/>
      <c r="AQ159" s="24"/>
      <c r="AR159" s="24"/>
      <c r="AS159" s="24"/>
      <c r="AT159" s="24"/>
      <c r="AU159" s="24"/>
      <c r="AV159" s="24"/>
      <c r="AW159" s="24"/>
      <c r="AX159" s="24"/>
    </row>
    <row r="160"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4"/>
      <c r="AK160" s="24"/>
      <c r="AL160" s="24"/>
      <c r="AM160" s="24"/>
      <c r="AN160" s="24"/>
      <c r="AO160" s="24"/>
      <c r="AP160" s="24"/>
      <c r="AQ160" s="24"/>
      <c r="AR160" s="24"/>
      <c r="AS160" s="24"/>
      <c r="AT160" s="24"/>
      <c r="AU160" s="24"/>
      <c r="AV160" s="24"/>
      <c r="AW160" s="24"/>
      <c r="AX160" s="24"/>
    </row>
    <row r="161"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4"/>
      <c r="AK161" s="24"/>
      <c r="AL161" s="24"/>
      <c r="AM161" s="24"/>
      <c r="AN161" s="24"/>
      <c r="AO161" s="24"/>
      <c r="AP161" s="24"/>
      <c r="AQ161" s="24"/>
      <c r="AR161" s="24"/>
      <c r="AS161" s="24"/>
      <c r="AT161" s="24"/>
      <c r="AU161" s="24"/>
      <c r="AV161" s="24"/>
      <c r="AW161" s="24"/>
      <c r="AX161" s="24"/>
    </row>
    <row r="162"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/>
      <c r="AM162" s="24"/>
      <c r="AN162" s="24"/>
      <c r="AO162" s="24"/>
      <c r="AP162" s="24"/>
      <c r="AQ162" s="24"/>
      <c r="AR162" s="24"/>
      <c r="AS162" s="24"/>
      <c r="AT162" s="24"/>
      <c r="AU162" s="24"/>
      <c r="AV162" s="24"/>
      <c r="AW162" s="24"/>
      <c r="AX162" s="24"/>
    </row>
    <row r="163"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/>
      <c r="AM163" s="24"/>
      <c r="AN163" s="24"/>
      <c r="AO163" s="24"/>
      <c r="AP163" s="24"/>
      <c r="AQ163" s="24"/>
      <c r="AR163" s="24"/>
      <c r="AS163" s="24"/>
      <c r="AT163" s="24"/>
      <c r="AU163" s="24"/>
      <c r="AV163" s="24"/>
      <c r="AW163" s="24"/>
      <c r="AX163" s="24"/>
    </row>
    <row r="164"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24"/>
      <c r="AM164" s="24"/>
      <c r="AN164" s="24"/>
      <c r="AO164" s="24"/>
      <c r="AP164" s="24"/>
      <c r="AQ164" s="24"/>
      <c r="AR164" s="24"/>
      <c r="AS164" s="24"/>
      <c r="AT164" s="24"/>
      <c r="AU164" s="24"/>
      <c r="AV164" s="24"/>
      <c r="AW164" s="24"/>
      <c r="AX164" s="24"/>
    </row>
    <row r="165"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24"/>
      <c r="AM165" s="24"/>
      <c r="AN165" s="24"/>
      <c r="AO165" s="24"/>
      <c r="AP165" s="24"/>
      <c r="AQ165" s="24"/>
      <c r="AR165" s="24"/>
      <c r="AS165" s="24"/>
      <c r="AT165" s="24"/>
      <c r="AU165" s="24"/>
      <c r="AV165" s="24"/>
      <c r="AW165" s="24"/>
      <c r="AX165" s="24"/>
    </row>
    <row r="166"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24"/>
      <c r="AM166" s="24"/>
      <c r="AN166" s="24"/>
      <c r="AO166" s="24"/>
      <c r="AP166" s="24"/>
      <c r="AQ166" s="24"/>
      <c r="AR166" s="24"/>
      <c r="AS166" s="24"/>
      <c r="AT166" s="24"/>
      <c r="AU166" s="24"/>
      <c r="AV166" s="24"/>
      <c r="AW166" s="24"/>
      <c r="AX166" s="24"/>
    </row>
    <row r="167"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24"/>
      <c r="AM167" s="24"/>
      <c r="AN167" s="24"/>
      <c r="AO167" s="24"/>
      <c r="AP167" s="24"/>
      <c r="AQ167" s="24"/>
      <c r="AR167" s="24"/>
      <c r="AS167" s="24"/>
      <c r="AT167" s="24"/>
      <c r="AU167" s="24"/>
      <c r="AV167" s="24"/>
      <c r="AW167" s="24"/>
      <c r="AX167" s="24"/>
    </row>
    <row r="168"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24"/>
      <c r="AM168" s="24"/>
      <c r="AN168" s="24"/>
      <c r="AO168" s="24"/>
      <c r="AP168" s="24"/>
      <c r="AQ168" s="24"/>
      <c r="AR168" s="24"/>
      <c r="AS168" s="24"/>
      <c r="AT168" s="24"/>
      <c r="AU168" s="24"/>
      <c r="AV168" s="24"/>
      <c r="AW168" s="24"/>
      <c r="AX168" s="24"/>
    </row>
    <row r="169"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  <c r="AR169" s="24"/>
      <c r="AS169" s="24"/>
      <c r="AT169" s="24"/>
      <c r="AU169" s="24"/>
      <c r="AV169" s="24"/>
      <c r="AW169" s="24"/>
      <c r="AX169" s="24"/>
    </row>
    <row r="170"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4"/>
      <c r="AK170" s="24"/>
      <c r="AL170" s="24"/>
      <c r="AM170" s="24"/>
      <c r="AN170" s="24"/>
      <c r="AO170" s="24"/>
      <c r="AP170" s="24"/>
      <c r="AQ170" s="24"/>
      <c r="AR170" s="24"/>
      <c r="AS170" s="24"/>
      <c r="AT170" s="24"/>
      <c r="AU170" s="24"/>
      <c r="AV170" s="24"/>
      <c r="AW170" s="24"/>
      <c r="AX170" s="24"/>
    </row>
    <row r="171"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4"/>
      <c r="AK171" s="24"/>
      <c r="AL171" s="24"/>
      <c r="AM171" s="24"/>
      <c r="AN171" s="24"/>
      <c r="AO171" s="24"/>
      <c r="AP171" s="24"/>
      <c r="AQ171" s="24"/>
      <c r="AR171" s="24"/>
      <c r="AS171" s="24"/>
      <c r="AT171" s="24"/>
      <c r="AU171" s="24"/>
      <c r="AV171" s="24"/>
      <c r="AW171" s="24"/>
      <c r="AX171" s="24"/>
    </row>
    <row r="172"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4"/>
      <c r="AK172" s="24"/>
      <c r="AL172" s="24"/>
      <c r="AM172" s="24"/>
      <c r="AN172" s="24"/>
      <c r="AO172" s="24"/>
      <c r="AP172" s="24"/>
      <c r="AQ172" s="24"/>
      <c r="AR172" s="24"/>
      <c r="AS172" s="24"/>
      <c r="AT172" s="24"/>
      <c r="AU172" s="24"/>
      <c r="AV172" s="24"/>
      <c r="AW172" s="24"/>
      <c r="AX172" s="24"/>
    </row>
    <row r="173"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  <c r="AM173" s="24"/>
      <c r="AN173" s="24"/>
      <c r="AO173" s="24"/>
      <c r="AP173" s="24"/>
      <c r="AQ173" s="24"/>
      <c r="AR173" s="24"/>
      <c r="AS173" s="24"/>
      <c r="AT173" s="24"/>
      <c r="AU173" s="24"/>
      <c r="AV173" s="24"/>
      <c r="AW173" s="24"/>
      <c r="AX173" s="24"/>
    </row>
    <row r="174"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24"/>
      <c r="AL174" s="24"/>
      <c r="AM174" s="24"/>
      <c r="AN174" s="24"/>
      <c r="AO174" s="24"/>
      <c r="AP174" s="24"/>
      <c r="AQ174" s="24"/>
      <c r="AR174" s="24"/>
      <c r="AS174" s="24"/>
      <c r="AT174" s="24"/>
      <c r="AU174" s="24"/>
      <c r="AV174" s="24"/>
      <c r="AW174" s="24"/>
      <c r="AX174" s="24"/>
    </row>
    <row r="175"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4"/>
      <c r="AK175" s="24"/>
      <c r="AL175" s="24"/>
      <c r="AM175" s="24"/>
      <c r="AN175" s="24"/>
      <c r="AO175" s="24"/>
      <c r="AP175" s="24"/>
      <c r="AQ175" s="24"/>
      <c r="AR175" s="24"/>
      <c r="AS175" s="24"/>
      <c r="AT175" s="24"/>
      <c r="AU175" s="24"/>
      <c r="AV175" s="24"/>
      <c r="AW175" s="24"/>
      <c r="AX175" s="24"/>
    </row>
    <row r="176"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4"/>
      <c r="AK176" s="24"/>
      <c r="AL176" s="24"/>
      <c r="AM176" s="24"/>
      <c r="AN176" s="24"/>
      <c r="AO176" s="24"/>
      <c r="AP176" s="24"/>
      <c r="AQ176" s="24"/>
      <c r="AR176" s="24"/>
      <c r="AS176" s="24"/>
      <c r="AT176" s="24"/>
      <c r="AU176" s="24"/>
      <c r="AV176" s="24"/>
      <c r="AW176" s="24"/>
      <c r="AX176" s="24"/>
    </row>
    <row r="177"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4"/>
      <c r="AK177" s="24"/>
      <c r="AL177" s="24"/>
      <c r="AM177" s="24"/>
      <c r="AN177" s="24"/>
      <c r="AO177" s="24"/>
      <c r="AP177" s="24"/>
      <c r="AQ177" s="24"/>
      <c r="AR177" s="24"/>
      <c r="AS177" s="24"/>
      <c r="AT177" s="24"/>
      <c r="AU177" s="24"/>
      <c r="AV177" s="24"/>
      <c r="AW177" s="24"/>
      <c r="AX177" s="24"/>
    </row>
    <row r="178"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24"/>
      <c r="AL178" s="24"/>
      <c r="AM178" s="24"/>
      <c r="AN178" s="24"/>
      <c r="AO178" s="24"/>
      <c r="AP178" s="24"/>
      <c r="AQ178" s="24"/>
      <c r="AR178" s="24"/>
      <c r="AS178" s="24"/>
      <c r="AT178" s="24"/>
      <c r="AU178" s="24"/>
      <c r="AV178" s="24"/>
      <c r="AW178" s="24"/>
      <c r="AX178" s="24"/>
    </row>
    <row r="179"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4"/>
      <c r="AK179" s="24"/>
      <c r="AL179" s="24"/>
      <c r="AM179" s="24"/>
      <c r="AN179" s="24"/>
      <c r="AO179" s="24"/>
      <c r="AP179" s="24"/>
      <c r="AQ179" s="24"/>
      <c r="AR179" s="24"/>
      <c r="AS179" s="24"/>
      <c r="AT179" s="24"/>
      <c r="AU179" s="24"/>
      <c r="AV179" s="24"/>
      <c r="AW179" s="24"/>
      <c r="AX179" s="24"/>
    </row>
    <row r="180"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  <c r="AS180" s="24"/>
      <c r="AT180" s="24"/>
      <c r="AU180" s="24"/>
      <c r="AV180" s="24"/>
      <c r="AW180" s="24"/>
      <c r="AX180" s="24"/>
    </row>
    <row r="181"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  <c r="AM181" s="24"/>
      <c r="AN181" s="24"/>
      <c r="AO181" s="24"/>
      <c r="AP181" s="24"/>
      <c r="AQ181" s="24"/>
      <c r="AR181" s="24"/>
      <c r="AS181" s="24"/>
      <c r="AT181" s="24"/>
      <c r="AU181" s="24"/>
      <c r="AV181" s="24"/>
      <c r="AW181" s="24"/>
      <c r="AX181" s="24"/>
    </row>
    <row r="182"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  <c r="AR182" s="24"/>
      <c r="AS182" s="24"/>
      <c r="AT182" s="24"/>
      <c r="AU182" s="24"/>
      <c r="AV182" s="24"/>
      <c r="AW182" s="24"/>
      <c r="AX182" s="24"/>
    </row>
    <row r="183"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4"/>
      <c r="AS183" s="24"/>
      <c r="AT183" s="24"/>
      <c r="AU183" s="24"/>
      <c r="AV183" s="24"/>
      <c r="AW183" s="24"/>
      <c r="AX183" s="24"/>
    </row>
    <row r="184"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  <c r="AM184" s="24"/>
      <c r="AN184" s="24"/>
      <c r="AO184" s="24"/>
      <c r="AP184" s="24"/>
      <c r="AQ184" s="24"/>
      <c r="AR184" s="24"/>
      <c r="AS184" s="24"/>
      <c r="AT184" s="24"/>
      <c r="AU184" s="24"/>
      <c r="AV184" s="24"/>
      <c r="AW184" s="24"/>
      <c r="AX184" s="24"/>
    </row>
    <row r="185"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4"/>
      <c r="AS185" s="24"/>
      <c r="AT185" s="24"/>
      <c r="AU185" s="24"/>
      <c r="AV185" s="24"/>
      <c r="AW185" s="24"/>
      <c r="AX185" s="24"/>
    </row>
    <row r="186"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  <c r="AU186" s="24"/>
      <c r="AV186" s="24"/>
      <c r="AW186" s="24"/>
      <c r="AX186" s="24"/>
    </row>
    <row r="187"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  <c r="AX187" s="24"/>
    </row>
    <row r="188"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  <c r="AX188" s="24"/>
    </row>
    <row r="189"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  <c r="AX189" s="24"/>
    </row>
    <row r="190"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  <c r="AU190" s="24"/>
      <c r="AV190" s="24"/>
      <c r="AW190" s="24"/>
      <c r="AX190" s="24"/>
    </row>
    <row r="191"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4"/>
      <c r="AS191" s="24"/>
      <c r="AT191" s="24"/>
      <c r="AU191" s="24"/>
      <c r="AV191" s="24"/>
      <c r="AW191" s="24"/>
      <c r="AX191" s="24"/>
    </row>
    <row r="192"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  <c r="AU192" s="24"/>
      <c r="AV192" s="24"/>
      <c r="AW192" s="24"/>
      <c r="AX192" s="24"/>
    </row>
    <row r="193"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4"/>
      <c r="AS193" s="24"/>
      <c r="AT193" s="24"/>
      <c r="AU193" s="24"/>
      <c r="AV193" s="24"/>
      <c r="AW193" s="24"/>
      <c r="AX193" s="24"/>
    </row>
    <row r="194"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  <c r="AU194" s="24"/>
      <c r="AV194" s="24"/>
      <c r="AW194" s="24"/>
      <c r="AX194" s="24"/>
    </row>
    <row r="195"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  <c r="AM195" s="24"/>
      <c r="AN195" s="24"/>
      <c r="AO195" s="24"/>
      <c r="AP195" s="24"/>
      <c r="AQ195" s="24"/>
      <c r="AR195" s="24"/>
      <c r="AS195" s="24"/>
      <c r="AT195" s="24"/>
      <c r="AU195" s="24"/>
      <c r="AV195" s="24"/>
      <c r="AW195" s="24"/>
      <c r="AX195" s="24"/>
    </row>
    <row r="196"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  <c r="AS196" s="24"/>
      <c r="AT196" s="24"/>
      <c r="AU196" s="24"/>
      <c r="AV196" s="24"/>
      <c r="AW196" s="24"/>
      <c r="AX196" s="24"/>
    </row>
    <row r="197"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  <c r="AV197" s="24"/>
      <c r="AW197" s="24"/>
      <c r="AX197" s="24"/>
    </row>
    <row r="198"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</row>
    <row r="199"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  <c r="AS199" s="24"/>
      <c r="AT199" s="24"/>
      <c r="AU199" s="24"/>
      <c r="AV199" s="24"/>
      <c r="AW199" s="24"/>
      <c r="AX199" s="24"/>
    </row>
    <row r="200"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4"/>
      <c r="AS200" s="24"/>
      <c r="AT200" s="24"/>
      <c r="AU200" s="24"/>
      <c r="AV200" s="24"/>
      <c r="AW200" s="24"/>
      <c r="AX200" s="24"/>
    </row>
    <row r="201"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4"/>
      <c r="AS201" s="24"/>
      <c r="AT201" s="24"/>
      <c r="AU201" s="24"/>
      <c r="AV201" s="24"/>
      <c r="AW201" s="24"/>
      <c r="AX201" s="24"/>
    </row>
    <row r="202"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</row>
    <row r="203"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</row>
    <row r="204"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</row>
    <row r="205"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  <c r="AS205" s="24"/>
      <c r="AT205" s="24"/>
      <c r="AU205" s="24"/>
      <c r="AV205" s="24"/>
      <c r="AW205" s="24"/>
      <c r="AX205" s="24"/>
    </row>
    <row r="206"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  <c r="AV206" s="24"/>
      <c r="AW206" s="24"/>
      <c r="AX206" s="24"/>
    </row>
    <row r="207"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  <c r="AS207" s="24"/>
      <c r="AT207" s="24"/>
      <c r="AU207" s="24"/>
      <c r="AV207" s="24"/>
      <c r="AW207" s="24"/>
      <c r="AX207" s="24"/>
    </row>
    <row r="208"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  <c r="AU208" s="24"/>
      <c r="AV208" s="24"/>
      <c r="AW208" s="24"/>
      <c r="AX208" s="24"/>
    </row>
    <row r="209"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</row>
    <row r="210"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  <c r="AV210" s="24"/>
      <c r="AW210" s="24"/>
      <c r="AX210" s="24"/>
    </row>
    <row r="211"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  <c r="AX211" s="24"/>
    </row>
    <row r="212"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</row>
    <row r="213"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</row>
    <row r="214"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  <c r="AX214" s="24"/>
    </row>
    <row r="215"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  <c r="AX215" s="24"/>
    </row>
    <row r="216"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  <c r="AU216" s="24"/>
      <c r="AV216" s="24"/>
      <c r="AW216" s="24"/>
      <c r="AX216" s="24"/>
    </row>
    <row r="217"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  <c r="AU217" s="24"/>
      <c r="AV217" s="24"/>
      <c r="AW217" s="24"/>
      <c r="AX217" s="24"/>
    </row>
    <row r="218"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  <c r="AX218" s="24"/>
    </row>
    <row r="219"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  <c r="AR219" s="24"/>
      <c r="AS219" s="24"/>
      <c r="AT219" s="24"/>
      <c r="AU219" s="24"/>
      <c r="AV219" s="24"/>
      <c r="AW219" s="24"/>
      <c r="AX219" s="24"/>
    </row>
    <row r="220"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  <c r="AU220" s="24"/>
      <c r="AV220" s="24"/>
      <c r="AW220" s="24"/>
      <c r="AX220" s="24"/>
    </row>
    <row r="221"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</row>
    <row r="222"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  <c r="AS222" s="24"/>
      <c r="AT222" s="24"/>
      <c r="AU222" s="24"/>
      <c r="AV222" s="24"/>
      <c r="AW222" s="24"/>
      <c r="AX222" s="24"/>
    </row>
    <row r="223"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  <c r="AU223" s="24"/>
      <c r="AV223" s="24"/>
      <c r="AW223" s="24"/>
      <c r="AX223" s="24"/>
    </row>
    <row r="224"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  <c r="AU224" s="24"/>
      <c r="AV224" s="24"/>
      <c r="AW224" s="24"/>
      <c r="AX224" s="24"/>
    </row>
    <row r="225"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  <c r="AS225" s="24"/>
      <c r="AT225" s="24"/>
      <c r="AU225" s="24"/>
      <c r="AV225" s="24"/>
      <c r="AW225" s="24"/>
      <c r="AX225" s="24"/>
    </row>
    <row r="226"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  <c r="AM226" s="24"/>
      <c r="AN226" s="24"/>
      <c r="AO226" s="24"/>
      <c r="AP226" s="24"/>
      <c r="AQ226" s="24"/>
      <c r="AR226" s="24"/>
      <c r="AS226" s="24"/>
      <c r="AT226" s="24"/>
      <c r="AU226" s="24"/>
      <c r="AV226" s="24"/>
      <c r="AW226" s="24"/>
      <c r="AX226" s="24"/>
    </row>
    <row r="227"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  <c r="AU227" s="24"/>
      <c r="AV227" s="24"/>
      <c r="AW227" s="24"/>
      <c r="AX227" s="24"/>
    </row>
    <row r="228"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  <c r="AS228" s="24"/>
      <c r="AT228" s="24"/>
      <c r="AU228" s="24"/>
      <c r="AV228" s="24"/>
      <c r="AW228" s="24"/>
      <c r="AX228" s="24"/>
    </row>
    <row r="229"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</row>
    <row r="230"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</row>
    <row r="231"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  <c r="AV231" s="24"/>
      <c r="AW231" s="24"/>
      <c r="AX231" s="24"/>
    </row>
    <row r="232"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</row>
    <row r="233"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  <c r="AV233" s="24"/>
      <c r="AW233" s="24"/>
      <c r="AX233" s="24"/>
    </row>
    <row r="234"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</row>
    <row r="235"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  <c r="AU235" s="24"/>
      <c r="AV235" s="24"/>
      <c r="AW235" s="24"/>
      <c r="AX235" s="24"/>
    </row>
    <row r="236"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  <c r="AM236" s="24"/>
      <c r="AN236" s="24"/>
      <c r="AO236" s="24"/>
      <c r="AP236" s="24"/>
      <c r="AQ236" s="24"/>
      <c r="AR236" s="24"/>
      <c r="AS236" s="24"/>
      <c r="AT236" s="24"/>
      <c r="AU236" s="24"/>
      <c r="AV236" s="24"/>
      <c r="AW236" s="24"/>
      <c r="AX236" s="24"/>
    </row>
    <row r="237"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  <c r="AU237" s="24"/>
      <c r="AV237" s="24"/>
      <c r="AW237" s="24"/>
      <c r="AX237" s="24"/>
    </row>
    <row r="238"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  <c r="AM238" s="24"/>
      <c r="AN238" s="24"/>
      <c r="AO238" s="24"/>
      <c r="AP238" s="24"/>
      <c r="AQ238" s="24"/>
      <c r="AR238" s="24"/>
      <c r="AS238" s="24"/>
      <c r="AT238" s="24"/>
      <c r="AU238" s="24"/>
      <c r="AV238" s="24"/>
      <c r="AW238" s="24"/>
      <c r="AX238" s="24"/>
    </row>
    <row r="239"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</row>
    <row r="240"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</row>
    <row r="241"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  <c r="AU241" s="24"/>
      <c r="AV241" s="24"/>
      <c r="AW241" s="24"/>
      <c r="AX241" s="24"/>
    </row>
    <row r="242"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  <c r="AU242" s="24"/>
      <c r="AV242" s="24"/>
      <c r="AW242" s="24"/>
      <c r="AX242" s="24"/>
    </row>
    <row r="243"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</row>
    <row r="244"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</row>
    <row r="245"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</row>
    <row r="246"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  <c r="AR246" s="24"/>
      <c r="AS246" s="24"/>
      <c r="AT246" s="24"/>
      <c r="AU246" s="24"/>
      <c r="AV246" s="24"/>
      <c r="AW246" s="24"/>
      <c r="AX246" s="24"/>
    </row>
    <row r="247"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  <c r="AU247" s="24"/>
      <c r="AV247" s="24"/>
      <c r="AW247" s="24"/>
      <c r="AX247" s="24"/>
    </row>
    <row r="248"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  <c r="AU248" s="24"/>
      <c r="AV248" s="24"/>
      <c r="AW248" s="24"/>
      <c r="AX248" s="24"/>
    </row>
    <row r="249"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24"/>
      <c r="AS249" s="24"/>
      <c r="AT249" s="24"/>
      <c r="AU249" s="24"/>
      <c r="AV249" s="24"/>
      <c r="AW249" s="24"/>
      <c r="AX249" s="24"/>
    </row>
    <row r="250"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  <c r="AS250" s="24"/>
      <c r="AT250" s="24"/>
      <c r="AU250" s="24"/>
      <c r="AV250" s="24"/>
      <c r="AW250" s="24"/>
      <c r="AX250" s="24"/>
    </row>
    <row r="251"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  <c r="AV251" s="24"/>
      <c r="AW251" s="24"/>
      <c r="AX251" s="24"/>
    </row>
    <row r="252"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  <c r="AS252" s="24"/>
      <c r="AT252" s="24"/>
      <c r="AU252" s="24"/>
      <c r="AV252" s="24"/>
      <c r="AW252" s="24"/>
      <c r="AX252" s="24"/>
    </row>
    <row r="253"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  <c r="AS253" s="24"/>
      <c r="AT253" s="24"/>
      <c r="AU253" s="24"/>
      <c r="AV253" s="24"/>
      <c r="AW253" s="24"/>
      <c r="AX253" s="24"/>
    </row>
    <row r="254"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  <c r="AS254" s="24"/>
      <c r="AT254" s="24"/>
      <c r="AU254" s="24"/>
      <c r="AV254" s="24"/>
      <c r="AW254" s="24"/>
      <c r="AX254" s="24"/>
    </row>
    <row r="255"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  <c r="AU255" s="24"/>
      <c r="AV255" s="24"/>
      <c r="AW255" s="24"/>
      <c r="AX255" s="24"/>
    </row>
    <row r="256"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24"/>
      <c r="AS256" s="24"/>
      <c r="AT256" s="24"/>
      <c r="AU256" s="24"/>
      <c r="AV256" s="24"/>
      <c r="AW256" s="24"/>
      <c r="AX256" s="24"/>
    </row>
    <row r="257"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  <c r="AR257" s="24"/>
      <c r="AS257" s="24"/>
      <c r="AT257" s="24"/>
      <c r="AU257" s="24"/>
      <c r="AV257" s="24"/>
      <c r="AW257" s="24"/>
      <c r="AX257" s="24"/>
    </row>
    <row r="258"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  <c r="AM258" s="24"/>
      <c r="AN258" s="24"/>
      <c r="AO258" s="24"/>
      <c r="AP258" s="24"/>
      <c r="AQ258" s="24"/>
      <c r="AR258" s="24"/>
      <c r="AS258" s="24"/>
      <c r="AT258" s="24"/>
      <c r="AU258" s="24"/>
      <c r="AV258" s="24"/>
      <c r="AW258" s="24"/>
      <c r="AX258" s="24"/>
    </row>
    <row r="259"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  <c r="AR259" s="24"/>
      <c r="AS259" s="24"/>
      <c r="AT259" s="24"/>
      <c r="AU259" s="24"/>
      <c r="AV259" s="24"/>
      <c r="AW259" s="24"/>
      <c r="AX259" s="24"/>
    </row>
    <row r="260"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  <c r="AM260" s="24"/>
      <c r="AN260" s="24"/>
      <c r="AO260" s="24"/>
      <c r="AP260" s="24"/>
      <c r="AQ260" s="24"/>
      <c r="AR260" s="24"/>
      <c r="AS260" s="24"/>
      <c r="AT260" s="24"/>
      <c r="AU260" s="24"/>
      <c r="AV260" s="24"/>
      <c r="AW260" s="24"/>
      <c r="AX260" s="24"/>
    </row>
    <row r="261"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  <c r="AU261" s="24"/>
      <c r="AV261" s="24"/>
      <c r="AW261" s="24"/>
      <c r="AX261" s="24"/>
    </row>
    <row r="262"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4"/>
      <c r="AK262" s="24"/>
      <c r="AL262" s="24"/>
      <c r="AM262" s="24"/>
      <c r="AN262" s="24"/>
      <c r="AO262" s="24"/>
      <c r="AP262" s="24"/>
      <c r="AQ262" s="24"/>
      <c r="AR262" s="24"/>
      <c r="AS262" s="24"/>
      <c r="AT262" s="24"/>
      <c r="AU262" s="24"/>
      <c r="AV262" s="24"/>
      <c r="AW262" s="24"/>
      <c r="AX262" s="24"/>
    </row>
    <row r="263"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4"/>
      <c r="AK263" s="24"/>
      <c r="AL263" s="24"/>
      <c r="AM263" s="24"/>
      <c r="AN263" s="24"/>
      <c r="AO263" s="24"/>
      <c r="AP263" s="24"/>
      <c r="AQ263" s="24"/>
      <c r="AR263" s="24"/>
      <c r="AS263" s="24"/>
      <c r="AT263" s="24"/>
      <c r="AU263" s="24"/>
      <c r="AV263" s="24"/>
      <c r="AW263" s="24"/>
      <c r="AX263" s="24"/>
    </row>
    <row r="264"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4"/>
      <c r="AK264" s="24"/>
      <c r="AL264" s="24"/>
      <c r="AM264" s="24"/>
      <c r="AN264" s="24"/>
      <c r="AO264" s="24"/>
      <c r="AP264" s="24"/>
      <c r="AQ264" s="24"/>
      <c r="AR264" s="24"/>
      <c r="AS264" s="24"/>
      <c r="AT264" s="24"/>
      <c r="AU264" s="24"/>
      <c r="AV264" s="24"/>
      <c r="AW264" s="24"/>
      <c r="AX264" s="24"/>
    </row>
    <row r="265"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4"/>
      <c r="AK265" s="24"/>
      <c r="AL265" s="24"/>
      <c r="AM265" s="24"/>
      <c r="AN265" s="24"/>
      <c r="AO265" s="24"/>
      <c r="AP265" s="24"/>
      <c r="AQ265" s="24"/>
      <c r="AR265" s="24"/>
      <c r="AS265" s="24"/>
      <c r="AT265" s="24"/>
      <c r="AU265" s="24"/>
      <c r="AV265" s="24"/>
      <c r="AW265" s="24"/>
      <c r="AX265" s="24"/>
    </row>
    <row r="266"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  <c r="AI266" s="24"/>
      <c r="AJ266" s="24"/>
      <c r="AK266" s="24"/>
      <c r="AL266" s="24"/>
      <c r="AM266" s="24"/>
      <c r="AN266" s="24"/>
      <c r="AO266" s="24"/>
      <c r="AP266" s="24"/>
      <c r="AQ266" s="24"/>
      <c r="AR266" s="24"/>
      <c r="AS266" s="24"/>
      <c r="AT266" s="24"/>
      <c r="AU266" s="24"/>
      <c r="AV266" s="24"/>
      <c r="AW266" s="24"/>
      <c r="AX266" s="24"/>
    </row>
    <row r="267"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4"/>
      <c r="AK267" s="24"/>
      <c r="AL267" s="24"/>
      <c r="AM267" s="24"/>
      <c r="AN267" s="24"/>
      <c r="AO267" s="24"/>
      <c r="AP267" s="24"/>
      <c r="AQ267" s="24"/>
      <c r="AR267" s="24"/>
      <c r="AS267" s="24"/>
      <c r="AT267" s="24"/>
      <c r="AU267" s="24"/>
      <c r="AV267" s="24"/>
      <c r="AW267" s="24"/>
      <c r="AX267" s="24"/>
    </row>
    <row r="268"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4"/>
      <c r="AK268" s="24"/>
      <c r="AL268" s="24"/>
      <c r="AM268" s="24"/>
      <c r="AN268" s="24"/>
      <c r="AO268" s="24"/>
      <c r="AP268" s="24"/>
      <c r="AQ268" s="24"/>
      <c r="AR268" s="24"/>
      <c r="AS268" s="24"/>
      <c r="AT268" s="24"/>
      <c r="AU268" s="24"/>
      <c r="AV268" s="24"/>
      <c r="AW268" s="24"/>
      <c r="AX268" s="24"/>
    </row>
    <row r="269"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  <c r="AI269" s="24"/>
      <c r="AJ269" s="24"/>
      <c r="AK269" s="24"/>
      <c r="AL269" s="24"/>
      <c r="AM269" s="24"/>
      <c r="AN269" s="24"/>
      <c r="AO269" s="24"/>
      <c r="AP269" s="24"/>
      <c r="AQ269" s="24"/>
      <c r="AR269" s="24"/>
      <c r="AS269" s="24"/>
      <c r="AT269" s="24"/>
      <c r="AU269" s="24"/>
      <c r="AV269" s="24"/>
      <c r="AW269" s="24"/>
      <c r="AX269" s="24"/>
    </row>
    <row r="270"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  <c r="AI270" s="24"/>
      <c r="AJ270" s="24"/>
      <c r="AK270" s="24"/>
      <c r="AL270" s="24"/>
      <c r="AM270" s="24"/>
      <c r="AN270" s="24"/>
      <c r="AO270" s="24"/>
      <c r="AP270" s="24"/>
      <c r="AQ270" s="24"/>
      <c r="AR270" s="24"/>
      <c r="AS270" s="24"/>
      <c r="AT270" s="24"/>
      <c r="AU270" s="24"/>
      <c r="AV270" s="24"/>
      <c r="AW270" s="24"/>
      <c r="AX270" s="24"/>
    </row>
    <row r="271"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4"/>
      <c r="AK271" s="24"/>
      <c r="AL271" s="24"/>
      <c r="AM271" s="24"/>
      <c r="AN271" s="24"/>
      <c r="AO271" s="24"/>
      <c r="AP271" s="24"/>
      <c r="AQ271" s="24"/>
      <c r="AR271" s="24"/>
      <c r="AS271" s="24"/>
      <c r="AT271" s="24"/>
      <c r="AU271" s="24"/>
      <c r="AV271" s="24"/>
      <c r="AW271" s="24"/>
      <c r="AX271" s="24"/>
    </row>
    <row r="272"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24"/>
      <c r="AM272" s="24"/>
      <c r="AN272" s="24"/>
      <c r="AO272" s="24"/>
      <c r="AP272" s="24"/>
      <c r="AQ272" s="24"/>
      <c r="AR272" s="24"/>
      <c r="AS272" s="24"/>
      <c r="AT272" s="24"/>
      <c r="AU272" s="24"/>
      <c r="AV272" s="24"/>
      <c r="AW272" s="24"/>
      <c r="AX272" s="24"/>
    </row>
    <row r="273"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</row>
    <row r="274"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4"/>
      <c r="AK274" s="24"/>
      <c r="AL274" s="24"/>
      <c r="AM274" s="24"/>
      <c r="AN274" s="24"/>
      <c r="AO274" s="24"/>
      <c r="AP274" s="24"/>
      <c r="AQ274" s="24"/>
      <c r="AR274" s="24"/>
      <c r="AS274" s="24"/>
      <c r="AT274" s="24"/>
      <c r="AU274" s="24"/>
      <c r="AV274" s="24"/>
      <c r="AW274" s="24"/>
      <c r="AX274" s="24"/>
    </row>
    <row r="275"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4"/>
      <c r="AK275" s="24"/>
      <c r="AL275" s="24"/>
      <c r="AM275" s="24"/>
      <c r="AN275" s="24"/>
      <c r="AO275" s="24"/>
      <c r="AP275" s="24"/>
      <c r="AQ275" s="24"/>
      <c r="AR275" s="24"/>
      <c r="AS275" s="24"/>
      <c r="AT275" s="24"/>
      <c r="AU275" s="24"/>
      <c r="AV275" s="24"/>
      <c r="AW275" s="24"/>
      <c r="AX275" s="24"/>
    </row>
    <row r="276"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  <c r="AI276" s="24"/>
      <c r="AJ276" s="24"/>
      <c r="AK276" s="24"/>
      <c r="AL276" s="24"/>
      <c r="AM276" s="24"/>
      <c r="AN276" s="24"/>
      <c r="AO276" s="24"/>
      <c r="AP276" s="24"/>
      <c r="AQ276" s="24"/>
      <c r="AR276" s="24"/>
      <c r="AS276" s="24"/>
      <c r="AT276" s="24"/>
      <c r="AU276" s="24"/>
      <c r="AV276" s="24"/>
      <c r="AW276" s="24"/>
      <c r="AX276" s="24"/>
    </row>
    <row r="277"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4"/>
      <c r="AK277" s="24"/>
      <c r="AL277" s="24"/>
      <c r="AM277" s="24"/>
      <c r="AN277" s="24"/>
      <c r="AO277" s="24"/>
      <c r="AP277" s="24"/>
      <c r="AQ277" s="24"/>
      <c r="AR277" s="24"/>
      <c r="AS277" s="24"/>
      <c r="AT277" s="24"/>
      <c r="AU277" s="24"/>
      <c r="AV277" s="24"/>
      <c r="AW277" s="24"/>
      <c r="AX277" s="24"/>
    </row>
    <row r="278"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  <c r="AI278" s="24"/>
      <c r="AJ278" s="24"/>
      <c r="AK278" s="24"/>
      <c r="AL278" s="24"/>
      <c r="AM278" s="24"/>
      <c r="AN278" s="24"/>
      <c r="AO278" s="24"/>
      <c r="AP278" s="24"/>
      <c r="AQ278" s="24"/>
      <c r="AR278" s="24"/>
      <c r="AS278" s="24"/>
      <c r="AT278" s="24"/>
      <c r="AU278" s="24"/>
      <c r="AV278" s="24"/>
      <c r="AW278" s="24"/>
      <c r="AX278" s="24"/>
    </row>
    <row r="279"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4"/>
      <c r="AK279" s="24"/>
      <c r="AL279" s="24"/>
      <c r="AM279" s="24"/>
      <c r="AN279" s="24"/>
      <c r="AO279" s="24"/>
      <c r="AP279" s="24"/>
      <c r="AQ279" s="24"/>
      <c r="AR279" s="24"/>
      <c r="AS279" s="24"/>
      <c r="AT279" s="24"/>
      <c r="AU279" s="24"/>
      <c r="AV279" s="24"/>
      <c r="AW279" s="24"/>
      <c r="AX279" s="24"/>
    </row>
    <row r="280"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4"/>
      <c r="AK280" s="24"/>
      <c r="AL280" s="24"/>
      <c r="AM280" s="24"/>
      <c r="AN280" s="24"/>
      <c r="AO280" s="24"/>
      <c r="AP280" s="24"/>
      <c r="AQ280" s="24"/>
      <c r="AR280" s="24"/>
      <c r="AS280" s="24"/>
      <c r="AT280" s="24"/>
      <c r="AU280" s="24"/>
      <c r="AV280" s="24"/>
      <c r="AW280" s="24"/>
      <c r="AX280" s="24"/>
    </row>
    <row r="281"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4"/>
      <c r="AK281" s="24"/>
      <c r="AL281" s="24"/>
      <c r="AM281" s="24"/>
      <c r="AN281" s="24"/>
      <c r="AO281" s="24"/>
      <c r="AP281" s="24"/>
      <c r="AQ281" s="24"/>
      <c r="AR281" s="24"/>
      <c r="AS281" s="24"/>
      <c r="AT281" s="24"/>
      <c r="AU281" s="24"/>
      <c r="AV281" s="24"/>
      <c r="AW281" s="24"/>
      <c r="AX281" s="24"/>
    </row>
    <row r="282"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4"/>
      <c r="AK282" s="24"/>
      <c r="AL282" s="24"/>
      <c r="AM282" s="24"/>
      <c r="AN282" s="24"/>
      <c r="AO282" s="24"/>
      <c r="AP282" s="24"/>
      <c r="AQ282" s="24"/>
      <c r="AR282" s="24"/>
      <c r="AS282" s="24"/>
      <c r="AT282" s="24"/>
      <c r="AU282" s="24"/>
      <c r="AV282" s="24"/>
      <c r="AW282" s="24"/>
      <c r="AX282" s="24"/>
    </row>
    <row r="283"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  <c r="AI283" s="24"/>
      <c r="AJ283" s="24"/>
      <c r="AK283" s="24"/>
      <c r="AL283" s="24"/>
      <c r="AM283" s="24"/>
      <c r="AN283" s="24"/>
      <c r="AO283" s="24"/>
      <c r="AP283" s="24"/>
      <c r="AQ283" s="24"/>
      <c r="AR283" s="24"/>
      <c r="AS283" s="24"/>
      <c r="AT283" s="24"/>
      <c r="AU283" s="24"/>
      <c r="AV283" s="24"/>
      <c r="AW283" s="24"/>
      <c r="AX283" s="24"/>
    </row>
    <row r="284"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  <c r="AI284" s="24"/>
      <c r="AJ284" s="24"/>
      <c r="AK284" s="24"/>
      <c r="AL284" s="24"/>
      <c r="AM284" s="24"/>
      <c r="AN284" s="24"/>
      <c r="AO284" s="24"/>
      <c r="AP284" s="24"/>
      <c r="AQ284" s="24"/>
      <c r="AR284" s="24"/>
      <c r="AS284" s="24"/>
      <c r="AT284" s="24"/>
      <c r="AU284" s="24"/>
      <c r="AV284" s="24"/>
      <c r="AW284" s="24"/>
      <c r="AX284" s="24"/>
    </row>
    <row r="285"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4"/>
      <c r="AK285" s="24"/>
      <c r="AL285" s="24"/>
      <c r="AM285" s="24"/>
      <c r="AN285" s="24"/>
      <c r="AO285" s="24"/>
      <c r="AP285" s="24"/>
      <c r="AQ285" s="24"/>
      <c r="AR285" s="24"/>
      <c r="AS285" s="24"/>
      <c r="AT285" s="24"/>
      <c r="AU285" s="24"/>
      <c r="AV285" s="24"/>
      <c r="AW285" s="24"/>
      <c r="AX285" s="24"/>
    </row>
    <row r="286"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4"/>
      <c r="AK286" s="24"/>
      <c r="AL286" s="24"/>
      <c r="AM286" s="24"/>
      <c r="AN286" s="24"/>
      <c r="AO286" s="24"/>
      <c r="AP286" s="24"/>
      <c r="AQ286" s="24"/>
      <c r="AR286" s="24"/>
      <c r="AS286" s="24"/>
      <c r="AT286" s="24"/>
      <c r="AU286" s="24"/>
      <c r="AV286" s="24"/>
      <c r="AW286" s="24"/>
      <c r="AX286" s="24"/>
    </row>
    <row r="287"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  <c r="AI287" s="24"/>
      <c r="AJ287" s="24"/>
      <c r="AK287" s="24"/>
      <c r="AL287" s="24"/>
      <c r="AM287" s="24"/>
      <c r="AN287" s="24"/>
      <c r="AO287" s="24"/>
      <c r="AP287" s="24"/>
      <c r="AQ287" s="24"/>
      <c r="AR287" s="24"/>
      <c r="AS287" s="24"/>
      <c r="AT287" s="24"/>
      <c r="AU287" s="24"/>
      <c r="AV287" s="24"/>
      <c r="AW287" s="24"/>
      <c r="AX287" s="24"/>
    </row>
    <row r="288"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  <c r="AI288" s="24"/>
      <c r="AJ288" s="24"/>
      <c r="AK288" s="24"/>
      <c r="AL288" s="24"/>
      <c r="AM288" s="24"/>
      <c r="AN288" s="24"/>
      <c r="AO288" s="24"/>
      <c r="AP288" s="24"/>
      <c r="AQ288" s="24"/>
      <c r="AR288" s="24"/>
      <c r="AS288" s="24"/>
      <c r="AT288" s="24"/>
      <c r="AU288" s="24"/>
      <c r="AV288" s="24"/>
      <c r="AW288" s="24"/>
      <c r="AX288" s="24"/>
    </row>
    <row r="289"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  <c r="AI289" s="24"/>
      <c r="AJ289" s="24"/>
      <c r="AK289" s="24"/>
      <c r="AL289" s="24"/>
      <c r="AM289" s="24"/>
      <c r="AN289" s="24"/>
      <c r="AO289" s="24"/>
      <c r="AP289" s="24"/>
      <c r="AQ289" s="24"/>
      <c r="AR289" s="24"/>
      <c r="AS289" s="24"/>
      <c r="AT289" s="24"/>
      <c r="AU289" s="24"/>
      <c r="AV289" s="24"/>
      <c r="AW289" s="24"/>
      <c r="AX289" s="24"/>
    </row>
    <row r="290"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  <c r="AI290" s="24"/>
      <c r="AJ290" s="24"/>
      <c r="AK290" s="24"/>
      <c r="AL290" s="24"/>
      <c r="AM290" s="24"/>
      <c r="AN290" s="24"/>
      <c r="AO290" s="24"/>
      <c r="AP290" s="24"/>
      <c r="AQ290" s="24"/>
      <c r="AR290" s="24"/>
      <c r="AS290" s="24"/>
      <c r="AT290" s="24"/>
      <c r="AU290" s="24"/>
      <c r="AV290" s="24"/>
      <c r="AW290" s="24"/>
      <c r="AX290" s="24"/>
    </row>
    <row r="291"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  <c r="AI291" s="24"/>
      <c r="AJ291" s="24"/>
      <c r="AK291" s="24"/>
      <c r="AL291" s="24"/>
      <c r="AM291" s="24"/>
      <c r="AN291" s="24"/>
      <c r="AO291" s="24"/>
      <c r="AP291" s="24"/>
      <c r="AQ291" s="24"/>
      <c r="AR291" s="24"/>
      <c r="AS291" s="24"/>
      <c r="AT291" s="24"/>
      <c r="AU291" s="24"/>
      <c r="AV291" s="24"/>
      <c r="AW291" s="24"/>
      <c r="AX291" s="24"/>
    </row>
    <row r="292"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  <c r="AI292" s="24"/>
      <c r="AJ292" s="24"/>
      <c r="AK292" s="24"/>
      <c r="AL292" s="24"/>
      <c r="AM292" s="24"/>
      <c r="AN292" s="24"/>
      <c r="AO292" s="24"/>
      <c r="AP292" s="24"/>
      <c r="AQ292" s="24"/>
      <c r="AR292" s="24"/>
      <c r="AS292" s="24"/>
      <c r="AT292" s="24"/>
      <c r="AU292" s="24"/>
      <c r="AV292" s="24"/>
      <c r="AW292" s="24"/>
      <c r="AX292" s="24"/>
    </row>
    <row r="293"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  <c r="AI293" s="24"/>
      <c r="AJ293" s="24"/>
      <c r="AK293" s="24"/>
      <c r="AL293" s="24"/>
      <c r="AM293" s="24"/>
      <c r="AN293" s="24"/>
      <c r="AO293" s="24"/>
      <c r="AP293" s="24"/>
      <c r="AQ293" s="24"/>
      <c r="AR293" s="24"/>
      <c r="AS293" s="24"/>
      <c r="AT293" s="24"/>
      <c r="AU293" s="24"/>
      <c r="AV293" s="24"/>
      <c r="AW293" s="24"/>
      <c r="AX293" s="24"/>
    </row>
    <row r="294"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  <c r="AI294" s="24"/>
      <c r="AJ294" s="24"/>
      <c r="AK294" s="24"/>
      <c r="AL294" s="24"/>
      <c r="AM294" s="24"/>
      <c r="AN294" s="24"/>
      <c r="AO294" s="24"/>
      <c r="AP294" s="24"/>
      <c r="AQ294" s="24"/>
      <c r="AR294" s="24"/>
      <c r="AS294" s="24"/>
      <c r="AT294" s="24"/>
      <c r="AU294" s="24"/>
      <c r="AV294" s="24"/>
      <c r="AW294" s="24"/>
      <c r="AX294" s="24"/>
    </row>
    <row r="295"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  <c r="AI295" s="24"/>
      <c r="AJ295" s="24"/>
      <c r="AK295" s="24"/>
      <c r="AL295" s="24"/>
      <c r="AM295" s="24"/>
      <c r="AN295" s="24"/>
      <c r="AO295" s="24"/>
      <c r="AP295" s="24"/>
      <c r="AQ295" s="24"/>
      <c r="AR295" s="24"/>
      <c r="AS295" s="24"/>
      <c r="AT295" s="24"/>
      <c r="AU295" s="24"/>
      <c r="AV295" s="24"/>
      <c r="AW295" s="24"/>
      <c r="AX295" s="24"/>
    </row>
    <row r="296"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  <c r="AI296" s="24"/>
      <c r="AJ296" s="24"/>
      <c r="AK296" s="24"/>
      <c r="AL296" s="24"/>
      <c r="AM296" s="24"/>
      <c r="AN296" s="24"/>
      <c r="AO296" s="24"/>
      <c r="AP296" s="24"/>
      <c r="AQ296" s="24"/>
      <c r="AR296" s="24"/>
      <c r="AS296" s="24"/>
      <c r="AT296" s="24"/>
      <c r="AU296" s="24"/>
      <c r="AV296" s="24"/>
      <c r="AW296" s="24"/>
      <c r="AX296" s="24"/>
    </row>
    <row r="297"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  <c r="AI297" s="24"/>
      <c r="AJ297" s="24"/>
      <c r="AK297" s="24"/>
      <c r="AL297" s="24"/>
      <c r="AM297" s="24"/>
      <c r="AN297" s="24"/>
      <c r="AO297" s="24"/>
      <c r="AP297" s="24"/>
      <c r="AQ297" s="24"/>
      <c r="AR297" s="24"/>
      <c r="AS297" s="24"/>
      <c r="AT297" s="24"/>
      <c r="AU297" s="24"/>
      <c r="AV297" s="24"/>
      <c r="AW297" s="24"/>
      <c r="AX297" s="24"/>
    </row>
    <row r="298"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4"/>
      <c r="AK298" s="24"/>
      <c r="AL298" s="24"/>
      <c r="AM298" s="24"/>
      <c r="AN298" s="24"/>
      <c r="AO298" s="24"/>
      <c r="AP298" s="24"/>
      <c r="AQ298" s="24"/>
      <c r="AR298" s="24"/>
      <c r="AS298" s="24"/>
      <c r="AT298" s="24"/>
      <c r="AU298" s="24"/>
      <c r="AV298" s="24"/>
      <c r="AW298" s="24"/>
      <c r="AX298" s="24"/>
    </row>
    <row r="299"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4"/>
      <c r="AK299" s="24"/>
      <c r="AL299" s="24"/>
      <c r="AM299" s="24"/>
      <c r="AN299" s="24"/>
      <c r="AO299" s="24"/>
      <c r="AP299" s="24"/>
      <c r="AQ299" s="24"/>
      <c r="AR299" s="24"/>
      <c r="AS299" s="24"/>
      <c r="AT299" s="24"/>
      <c r="AU299" s="24"/>
      <c r="AV299" s="24"/>
      <c r="AW299" s="24"/>
      <c r="AX299" s="24"/>
    </row>
    <row r="300"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  <c r="AI300" s="24"/>
      <c r="AJ300" s="24"/>
      <c r="AK300" s="24"/>
      <c r="AL300" s="24"/>
      <c r="AM300" s="24"/>
      <c r="AN300" s="24"/>
      <c r="AO300" s="24"/>
      <c r="AP300" s="24"/>
      <c r="AQ300" s="24"/>
      <c r="AR300" s="24"/>
      <c r="AS300" s="24"/>
      <c r="AT300" s="24"/>
      <c r="AU300" s="24"/>
      <c r="AV300" s="24"/>
      <c r="AW300" s="24"/>
      <c r="AX300" s="24"/>
    </row>
    <row r="301"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  <c r="AI301" s="24"/>
      <c r="AJ301" s="24"/>
      <c r="AK301" s="24"/>
      <c r="AL301" s="24"/>
      <c r="AM301" s="24"/>
      <c r="AN301" s="24"/>
      <c r="AO301" s="24"/>
      <c r="AP301" s="24"/>
      <c r="AQ301" s="24"/>
      <c r="AR301" s="24"/>
      <c r="AS301" s="24"/>
      <c r="AT301" s="24"/>
      <c r="AU301" s="24"/>
      <c r="AV301" s="24"/>
      <c r="AW301" s="24"/>
      <c r="AX301" s="24"/>
    </row>
    <row r="302"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  <c r="AI302" s="24"/>
      <c r="AJ302" s="24"/>
      <c r="AK302" s="24"/>
      <c r="AL302" s="24"/>
      <c r="AM302" s="24"/>
      <c r="AN302" s="24"/>
      <c r="AO302" s="24"/>
      <c r="AP302" s="24"/>
      <c r="AQ302" s="24"/>
      <c r="AR302" s="24"/>
      <c r="AS302" s="24"/>
      <c r="AT302" s="24"/>
      <c r="AU302" s="24"/>
      <c r="AV302" s="24"/>
      <c r="AW302" s="24"/>
      <c r="AX302" s="24"/>
    </row>
    <row r="303"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  <c r="AI303" s="24"/>
      <c r="AJ303" s="24"/>
      <c r="AK303" s="24"/>
      <c r="AL303" s="24"/>
      <c r="AM303" s="24"/>
      <c r="AN303" s="24"/>
      <c r="AO303" s="24"/>
      <c r="AP303" s="24"/>
      <c r="AQ303" s="24"/>
      <c r="AR303" s="24"/>
      <c r="AS303" s="24"/>
      <c r="AT303" s="24"/>
      <c r="AU303" s="24"/>
      <c r="AV303" s="24"/>
      <c r="AW303" s="24"/>
      <c r="AX303" s="24"/>
    </row>
    <row r="304"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  <c r="AI304" s="24"/>
      <c r="AJ304" s="24"/>
      <c r="AK304" s="24"/>
      <c r="AL304" s="24"/>
      <c r="AM304" s="24"/>
      <c r="AN304" s="24"/>
      <c r="AO304" s="24"/>
      <c r="AP304" s="24"/>
      <c r="AQ304" s="24"/>
      <c r="AR304" s="24"/>
      <c r="AS304" s="24"/>
      <c r="AT304" s="24"/>
      <c r="AU304" s="24"/>
      <c r="AV304" s="24"/>
      <c r="AW304" s="24"/>
      <c r="AX304" s="24"/>
    </row>
    <row r="305"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  <c r="AI305" s="24"/>
      <c r="AJ305" s="24"/>
      <c r="AK305" s="24"/>
      <c r="AL305" s="24"/>
      <c r="AM305" s="24"/>
      <c r="AN305" s="24"/>
      <c r="AO305" s="24"/>
      <c r="AP305" s="24"/>
      <c r="AQ305" s="24"/>
      <c r="AR305" s="24"/>
      <c r="AS305" s="24"/>
      <c r="AT305" s="24"/>
      <c r="AU305" s="24"/>
      <c r="AV305" s="24"/>
      <c r="AW305" s="24"/>
      <c r="AX305" s="24"/>
    </row>
    <row r="306"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24"/>
      <c r="AL306" s="24"/>
      <c r="AM306" s="24"/>
      <c r="AN306" s="24"/>
      <c r="AO306" s="24"/>
      <c r="AP306" s="24"/>
      <c r="AQ306" s="24"/>
      <c r="AR306" s="24"/>
      <c r="AS306" s="24"/>
      <c r="AT306" s="24"/>
      <c r="AU306" s="24"/>
      <c r="AV306" s="24"/>
      <c r="AW306" s="24"/>
      <c r="AX306" s="24"/>
    </row>
    <row r="307"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4"/>
      <c r="AK307" s="24"/>
      <c r="AL307" s="24"/>
      <c r="AM307" s="24"/>
      <c r="AN307" s="24"/>
      <c r="AO307" s="24"/>
      <c r="AP307" s="24"/>
      <c r="AQ307" s="24"/>
      <c r="AR307" s="24"/>
      <c r="AS307" s="24"/>
      <c r="AT307" s="24"/>
      <c r="AU307" s="24"/>
      <c r="AV307" s="24"/>
      <c r="AW307" s="24"/>
      <c r="AX307" s="24"/>
    </row>
    <row r="308"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4"/>
      <c r="AK308" s="24"/>
      <c r="AL308" s="24"/>
      <c r="AM308" s="24"/>
      <c r="AN308" s="24"/>
      <c r="AO308" s="24"/>
      <c r="AP308" s="24"/>
      <c r="AQ308" s="24"/>
      <c r="AR308" s="24"/>
      <c r="AS308" s="24"/>
      <c r="AT308" s="24"/>
      <c r="AU308" s="24"/>
      <c r="AV308" s="24"/>
      <c r="AW308" s="24"/>
      <c r="AX308" s="24"/>
    </row>
    <row r="309"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</row>
    <row r="310"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  <c r="AI310" s="24"/>
      <c r="AJ310" s="24"/>
      <c r="AK310" s="24"/>
      <c r="AL310" s="24"/>
      <c r="AM310" s="24"/>
      <c r="AN310" s="24"/>
      <c r="AO310" s="24"/>
      <c r="AP310" s="24"/>
      <c r="AQ310" s="24"/>
      <c r="AR310" s="24"/>
      <c r="AS310" s="24"/>
      <c r="AT310" s="24"/>
      <c r="AU310" s="24"/>
      <c r="AV310" s="24"/>
      <c r="AW310" s="24"/>
      <c r="AX310" s="24"/>
    </row>
    <row r="311"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  <c r="AF311" s="24"/>
      <c r="AG311" s="24"/>
      <c r="AH311" s="24"/>
      <c r="AI311" s="24"/>
      <c r="AJ311" s="24"/>
      <c r="AK311" s="24"/>
      <c r="AL311" s="24"/>
      <c r="AM311" s="24"/>
      <c r="AN311" s="24"/>
      <c r="AO311" s="24"/>
      <c r="AP311" s="24"/>
      <c r="AQ311" s="24"/>
      <c r="AR311" s="24"/>
      <c r="AS311" s="24"/>
      <c r="AT311" s="24"/>
      <c r="AU311" s="24"/>
      <c r="AV311" s="24"/>
      <c r="AW311" s="24"/>
      <c r="AX311" s="24"/>
    </row>
    <row r="312"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  <c r="AI312" s="24"/>
      <c r="AJ312" s="24"/>
      <c r="AK312" s="24"/>
      <c r="AL312" s="24"/>
      <c r="AM312" s="24"/>
      <c r="AN312" s="24"/>
      <c r="AO312" s="24"/>
      <c r="AP312" s="24"/>
      <c r="AQ312" s="24"/>
      <c r="AR312" s="24"/>
      <c r="AS312" s="24"/>
      <c r="AT312" s="24"/>
      <c r="AU312" s="24"/>
      <c r="AV312" s="24"/>
      <c r="AW312" s="24"/>
      <c r="AX312" s="24"/>
    </row>
    <row r="313"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  <c r="AM313" s="24"/>
      <c r="AN313" s="24"/>
      <c r="AO313" s="24"/>
      <c r="AP313" s="24"/>
      <c r="AQ313" s="24"/>
      <c r="AR313" s="24"/>
      <c r="AS313" s="24"/>
      <c r="AT313" s="24"/>
      <c r="AU313" s="24"/>
      <c r="AV313" s="24"/>
      <c r="AW313" s="24"/>
      <c r="AX313" s="24"/>
    </row>
    <row r="314"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  <c r="AI314" s="24"/>
      <c r="AJ314" s="24"/>
      <c r="AK314" s="24"/>
      <c r="AL314" s="24"/>
      <c r="AM314" s="24"/>
      <c r="AN314" s="24"/>
      <c r="AO314" s="24"/>
      <c r="AP314" s="24"/>
      <c r="AQ314" s="24"/>
      <c r="AR314" s="24"/>
      <c r="AS314" s="24"/>
      <c r="AT314" s="24"/>
      <c r="AU314" s="24"/>
      <c r="AV314" s="24"/>
      <c r="AW314" s="24"/>
      <c r="AX314" s="24"/>
    </row>
    <row r="315"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  <c r="AI315" s="24"/>
      <c r="AJ315" s="24"/>
      <c r="AK315" s="24"/>
      <c r="AL315" s="24"/>
      <c r="AM315" s="24"/>
      <c r="AN315" s="24"/>
      <c r="AO315" s="24"/>
      <c r="AP315" s="24"/>
      <c r="AQ315" s="24"/>
      <c r="AR315" s="24"/>
      <c r="AS315" s="24"/>
      <c r="AT315" s="24"/>
      <c r="AU315" s="24"/>
      <c r="AV315" s="24"/>
      <c r="AW315" s="24"/>
      <c r="AX315" s="24"/>
    </row>
    <row r="316"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</row>
    <row r="317"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  <c r="AF317" s="24"/>
      <c r="AG317" s="24"/>
      <c r="AH317" s="24"/>
      <c r="AI317" s="24"/>
      <c r="AJ317" s="24"/>
      <c r="AK317" s="24"/>
      <c r="AL317" s="24"/>
      <c r="AM317" s="24"/>
      <c r="AN317" s="24"/>
      <c r="AO317" s="24"/>
      <c r="AP317" s="24"/>
      <c r="AQ317" s="24"/>
      <c r="AR317" s="24"/>
      <c r="AS317" s="24"/>
      <c r="AT317" s="24"/>
      <c r="AU317" s="24"/>
      <c r="AV317" s="24"/>
      <c r="AW317" s="24"/>
      <c r="AX317" s="24"/>
    </row>
    <row r="318"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  <c r="AF318" s="24"/>
      <c r="AG318" s="24"/>
      <c r="AH318" s="24"/>
      <c r="AI318" s="24"/>
      <c r="AJ318" s="24"/>
      <c r="AK318" s="24"/>
      <c r="AL318" s="24"/>
      <c r="AM318" s="24"/>
      <c r="AN318" s="24"/>
      <c r="AO318" s="24"/>
      <c r="AP318" s="24"/>
      <c r="AQ318" s="24"/>
      <c r="AR318" s="24"/>
      <c r="AS318" s="24"/>
      <c r="AT318" s="24"/>
      <c r="AU318" s="24"/>
      <c r="AV318" s="24"/>
      <c r="AW318" s="24"/>
      <c r="AX318" s="24"/>
    </row>
    <row r="319">
      <c r="U319" s="24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  <c r="AF319" s="24"/>
      <c r="AG319" s="24"/>
      <c r="AH319" s="24"/>
      <c r="AI319" s="24"/>
      <c r="AJ319" s="24"/>
      <c r="AK319" s="24"/>
      <c r="AL319" s="24"/>
      <c r="AM319" s="24"/>
      <c r="AN319" s="24"/>
      <c r="AO319" s="24"/>
      <c r="AP319" s="24"/>
      <c r="AQ319" s="24"/>
      <c r="AR319" s="24"/>
      <c r="AS319" s="24"/>
      <c r="AT319" s="24"/>
      <c r="AU319" s="24"/>
      <c r="AV319" s="24"/>
      <c r="AW319" s="24"/>
      <c r="AX319" s="24"/>
    </row>
    <row r="320"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  <c r="AF320" s="24"/>
      <c r="AG320" s="24"/>
      <c r="AH320" s="24"/>
      <c r="AI320" s="24"/>
      <c r="AJ320" s="24"/>
      <c r="AK320" s="24"/>
      <c r="AL320" s="24"/>
      <c r="AM320" s="24"/>
      <c r="AN320" s="24"/>
      <c r="AO320" s="24"/>
      <c r="AP320" s="24"/>
      <c r="AQ320" s="24"/>
      <c r="AR320" s="24"/>
      <c r="AS320" s="24"/>
      <c r="AT320" s="24"/>
      <c r="AU320" s="24"/>
      <c r="AV320" s="24"/>
      <c r="AW320" s="24"/>
      <c r="AX320" s="24"/>
    </row>
    <row r="321">
      <c r="U321" s="24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  <c r="AF321" s="24"/>
      <c r="AG321" s="24"/>
      <c r="AH321" s="24"/>
      <c r="AI321" s="24"/>
      <c r="AJ321" s="24"/>
      <c r="AK321" s="24"/>
      <c r="AL321" s="24"/>
      <c r="AM321" s="24"/>
      <c r="AN321" s="24"/>
      <c r="AO321" s="24"/>
      <c r="AP321" s="24"/>
      <c r="AQ321" s="24"/>
      <c r="AR321" s="24"/>
      <c r="AS321" s="24"/>
      <c r="AT321" s="24"/>
      <c r="AU321" s="24"/>
      <c r="AV321" s="24"/>
      <c r="AW321" s="24"/>
      <c r="AX321" s="24"/>
    </row>
    <row r="322"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  <c r="AF322" s="24"/>
      <c r="AG322" s="24"/>
      <c r="AH322" s="24"/>
      <c r="AI322" s="24"/>
      <c r="AJ322" s="24"/>
      <c r="AK322" s="24"/>
      <c r="AL322" s="24"/>
      <c r="AM322" s="24"/>
      <c r="AN322" s="24"/>
      <c r="AO322" s="24"/>
      <c r="AP322" s="24"/>
      <c r="AQ322" s="24"/>
      <c r="AR322" s="24"/>
      <c r="AS322" s="24"/>
      <c r="AT322" s="24"/>
      <c r="AU322" s="24"/>
      <c r="AV322" s="24"/>
      <c r="AW322" s="24"/>
      <c r="AX322" s="24"/>
    </row>
    <row r="323">
      <c r="U323" s="24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  <c r="AF323" s="24"/>
      <c r="AG323" s="24"/>
      <c r="AH323" s="24"/>
      <c r="AI323" s="24"/>
      <c r="AJ323" s="24"/>
      <c r="AK323" s="24"/>
      <c r="AL323" s="24"/>
      <c r="AM323" s="24"/>
      <c r="AN323" s="24"/>
      <c r="AO323" s="24"/>
      <c r="AP323" s="24"/>
      <c r="AQ323" s="24"/>
      <c r="AR323" s="24"/>
      <c r="AS323" s="24"/>
      <c r="AT323" s="24"/>
      <c r="AU323" s="24"/>
      <c r="AV323" s="24"/>
      <c r="AW323" s="24"/>
      <c r="AX323" s="24"/>
    </row>
    <row r="324"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  <c r="AF324" s="24"/>
      <c r="AG324" s="24"/>
      <c r="AH324" s="24"/>
      <c r="AI324" s="24"/>
      <c r="AJ324" s="24"/>
      <c r="AK324" s="24"/>
      <c r="AL324" s="24"/>
      <c r="AM324" s="24"/>
      <c r="AN324" s="24"/>
      <c r="AO324" s="24"/>
      <c r="AP324" s="24"/>
      <c r="AQ324" s="24"/>
      <c r="AR324" s="24"/>
      <c r="AS324" s="24"/>
      <c r="AT324" s="24"/>
      <c r="AU324" s="24"/>
      <c r="AV324" s="24"/>
      <c r="AW324" s="24"/>
      <c r="AX324" s="24"/>
    </row>
    <row r="325">
      <c r="U325" s="24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  <c r="AF325" s="24"/>
      <c r="AG325" s="24"/>
      <c r="AH325" s="24"/>
      <c r="AI325" s="24"/>
      <c r="AJ325" s="24"/>
      <c r="AK325" s="24"/>
      <c r="AL325" s="24"/>
      <c r="AM325" s="24"/>
      <c r="AN325" s="24"/>
      <c r="AO325" s="24"/>
      <c r="AP325" s="24"/>
      <c r="AQ325" s="24"/>
      <c r="AR325" s="24"/>
      <c r="AS325" s="24"/>
      <c r="AT325" s="24"/>
      <c r="AU325" s="24"/>
      <c r="AV325" s="24"/>
      <c r="AW325" s="24"/>
      <c r="AX325" s="24"/>
    </row>
    <row r="326">
      <c r="U326" s="24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  <c r="AF326" s="24"/>
      <c r="AG326" s="24"/>
      <c r="AH326" s="24"/>
      <c r="AI326" s="24"/>
      <c r="AJ326" s="24"/>
      <c r="AK326" s="24"/>
      <c r="AL326" s="24"/>
      <c r="AM326" s="24"/>
      <c r="AN326" s="24"/>
      <c r="AO326" s="24"/>
      <c r="AP326" s="24"/>
      <c r="AQ326" s="24"/>
      <c r="AR326" s="24"/>
      <c r="AS326" s="24"/>
      <c r="AT326" s="24"/>
      <c r="AU326" s="24"/>
      <c r="AV326" s="24"/>
      <c r="AW326" s="24"/>
      <c r="AX326" s="24"/>
    </row>
    <row r="327"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  <c r="AF327" s="24"/>
      <c r="AG327" s="24"/>
      <c r="AH327" s="24"/>
      <c r="AI327" s="24"/>
      <c r="AJ327" s="24"/>
      <c r="AK327" s="24"/>
      <c r="AL327" s="24"/>
      <c r="AM327" s="24"/>
      <c r="AN327" s="24"/>
      <c r="AO327" s="24"/>
      <c r="AP327" s="24"/>
      <c r="AQ327" s="24"/>
      <c r="AR327" s="24"/>
      <c r="AS327" s="24"/>
      <c r="AT327" s="24"/>
      <c r="AU327" s="24"/>
      <c r="AV327" s="24"/>
      <c r="AW327" s="24"/>
      <c r="AX327" s="24"/>
    </row>
    <row r="328"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  <c r="AF328" s="24"/>
      <c r="AG328" s="24"/>
      <c r="AH328" s="24"/>
      <c r="AI328" s="24"/>
      <c r="AJ328" s="24"/>
      <c r="AK328" s="24"/>
      <c r="AL328" s="24"/>
      <c r="AM328" s="24"/>
      <c r="AN328" s="24"/>
      <c r="AO328" s="24"/>
      <c r="AP328" s="24"/>
      <c r="AQ328" s="24"/>
      <c r="AR328" s="24"/>
      <c r="AS328" s="24"/>
      <c r="AT328" s="24"/>
      <c r="AU328" s="24"/>
      <c r="AV328" s="24"/>
      <c r="AW328" s="24"/>
      <c r="AX328" s="24"/>
    </row>
    <row r="329"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  <c r="AF329" s="24"/>
      <c r="AG329" s="24"/>
      <c r="AH329" s="24"/>
      <c r="AI329" s="24"/>
      <c r="AJ329" s="24"/>
      <c r="AK329" s="24"/>
      <c r="AL329" s="24"/>
      <c r="AM329" s="24"/>
      <c r="AN329" s="24"/>
      <c r="AO329" s="24"/>
      <c r="AP329" s="24"/>
      <c r="AQ329" s="24"/>
      <c r="AR329" s="24"/>
      <c r="AS329" s="24"/>
      <c r="AT329" s="24"/>
      <c r="AU329" s="24"/>
      <c r="AV329" s="24"/>
      <c r="AW329" s="24"/>
      <c r="AX329" s="24"/>
    </row>
    <row r="330"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  <c r="AF330" s="24"/>
      <c r="AG330" s="24"/>
      <c r="AH330" s="24"/>
      <c r="AI330" s="24"/>
      <c r="AJ330" s="24"/>
      <c r="AK330" s="24"/>
      <c r="AL330" s="24"/>
      <c r="AM330" s="24"/>
      <c r="AN330" s="24"/>
      <c r="AO330" s="24"/>
      <c r="AP330" s="24"/>
      <c r="AQ330" s="24"/>
      <c r="AR330" s="24"/>
      <c r="AS330" s="24"/>
      <c r="AT330" s="24"/>
      <c r="AU330" s="24"/>
      <c r="AV330" s="24"/>
      <c r="AW330" s="24"/>
      <c r="AX330" s="24"/>
    </row>
    <row r="331">
      <c r="U331" s="24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  <c r="AF331" s="24"/>
      <c r="AG331" s="24"/>
      <c r="AH331" s="24"/>
      <c r="AI331" s="24"/>
      <c r="AJ331" s="24"/>
      <c r="AK331" s="24"/>
      <c r="AL331" s="24"/>
      <c r="AM331" s="24"/>
      <c r="AN331" s="24"/>
      <c r="AO331" s="24"/>
      <c r="AP331" s="24"/>
      <c r="AQ331" s="24"/>
      <c r="AR331" s="24"/>
      <c r="AS331" s="24"/>
      <c r="AT331" s="24"/>
      <c r="AU331" s="24"/>
      <c r="AV331" s="24"/>
      <c r="AW331" s="24"/>
      <c r="AX331" s="24"/>
    </row>
    <row r="332"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  <c r="AF332" s="24"/>
      <c r="AG332" s="24"/>
      <c r="AH332" s="24"/>
      <c r="AI332" s="24"/>
      <c r="AJ332" s="24"/>
      <c r="AK332" s="24"/>
      <c r="AL332" s="24"/>
      <c r="AM332" s="24"/>
      <c r="AN332" s="24"/>
      <c r="AO332" s="24"/>
      <c r="AP332" s="24"/>
      <c r="AQ332" s="24"/>
      <c r="AR332" s="24"/>
      <c r="AS332" s="24"/>
      <c r="AT332" s="24"/>
      <c r="AU332" s="24"/>
      <c r="AV332" s="24"/>
      <c r="AW332" s="24"/>
      <c r="AX332" s="24"/>
    </row>
    <row r="333">
      <c r="U333" s="24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  <c r="AF333" s="24"/>
      <c r="AG333" s="24"/>
      <c r="AH333" s="24"/>
      <c r="AI333" s="24"/>
      <c r="AJ333" s="24"/>
      <c r="AK333" s="24"/>
      <c r="AL333" s="24"/>
      <c r="AM333" s="24"/>
      <c r="AN333" s="24"/>
      <c r="AO333" s="24"/>
      <c r="AP333" s="24"/>
      <c r="AQ333" s="24"/>
      <c r="AR333" s="24"/>
      <c r="AS333" s="24"/>
      <c r="AT333" s="24"/>
      <c r="AU333" s="24"/>
      <c r="AV333" s="24"/>
      <c r="AW333" s="24"/>
      <c r="AX333" s="24"/>
    </row>
    <row r="334"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  <c r="AF334" s="24"/>
      <c r="AG334" s="24"/>
      <c r="AH334" s="24"/>
      <c r="AI334" s="24"/>
      <c r="AJ334" s="24"/>
      <c r="AK334" s="24"/>
      <c r="AL334" s="24"/>
      <c r="AM334" s="24"/>
      <c r="AN334" s="24"/>
      <c r="AO334" s="24"/>
      <c r="AP334" s="24"/>
      <c r="AQ334" s="24"/>
      <c r="AR334" s="24"/>
      <c r="AS334" s="24"/>
      <c r="AT334" s="24"/>
      <c r="AU334" s="24"/>
      <c r="AV334" s="24"/>
      <c r="AW334" s="24"/>
      <c r="AX334" s="24"/>
    </row>
    <row r="335">
      <c r="U335" s="24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  <c r="AF335" s="24"/>
      <c r="AG335" s="24"/>
      <c r="AH335" s="24"/>
      <c r="AI335" s="24"/>
      <c r="AJ335" s="24"/>
      <c r="AK335" s="24"/>
      <c r="AL335" s="24"/>
      <c r="AM335" s="24"/>
      <c r="AN335" s="24"/>
      <c r="AO335" s="24"/>
      <c r="AP335" s="24"/>
      <c r="AQ335" s="24"/>
      <c r="AR335" s="24"/>
      <c r="AS335" s="24"/>
      <c r="AT335" s="24"/>
      <c r="AU335" s="24"/>
      <c r="AV335" s="24"/>
      <c r="AW335" s="24"/>
      <c r="AX335" s="24"/>
    </row>
    <row r="336">
      <c r="U336" s="24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  <c r="AF336" s="24"/>
      <c r="AG336" s="24"/>
      <c r="AH336" s="24"/>
      <c r="AI336" s="24"/>
      <c r="AJ336" s="24"/>
      <c r="AK336" s="24"/>
      <c r="AL336" s="24"/>
      <c r="AM336" s="24"/>
      <c r="AN336" s="24"/>
      <c r="AO336" s="24"/>
      <c r="AP336" s="24"/>
      <c r="AQ336" s="24"/>
      <c r="AR336" s="24"/>
      <c r="AS336" s="24"/>
      <c r="AT336" s="24"/>
      <c r="AU336" s="24"/>
      <c r="AV336" s="24"/>
      <c r="AW336" s="24"/>
      <c r="AX336" s="24"/>
    </row>
    <row r="337"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  <c r="AF337" s="24"/>
      <c r="AG337" s="24"/>
      <c r="AH337" s="24"/>
      <c r="AI337" s="24"/>
      <c r="AJ337" s="24"/>
      <c r="AK337" s="24"/>
      <c r="AL337" s="24"/>
      <c r="AM337" s="24"/>
      <c r="AN337" s="24"/>
      <c r="AO337" s="24"/>
      <c r="AP337" s="24"/>
      <c r="AQ337" s="24"/>
      <c r="AR337" s="24"/>
      <c r="AS337" s="24"/>
      <c r="AT337" s="24"/>
      <c r="AU337" s="24"/>
      <c r="AV337" s="24"/>
      <c r="AW337" s="24"/>
      <c r="AX337" s="24"/>
    </row>
    <row r="338"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  <c r="AF338" s="24"/>
      <c r="AG338" s="24"/>
      <c r="AH338" s="24"/>
      <c r="AI338" s="24"/>
      <c r="AJ338" s="24"/>
      <c r="AK338" s="24"/>
      <c r="AL338" s="24"/>
      <c r="AM338" s="24"/>
      <c r="AN338" s="24"/>
      <c r="AO338" s="24"/>
      <c r="AP338" s="24"/>
      <c r="AQ338" s="24"/>
      <c r="AR338" s="24"/>
      <c r="AS338" s="24"/>
      <c r="AT338" s="24"/>
      <c r="AU338" s="24"/>
      <c r="AV338" s="24"/>
      <c r="AW338" s="24"/>
      <c r="AX338" s="24"/>
    </row>
    <row r="339">
      <c r="U339" s="24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  <c r="AF339" s="24"/>
      <c r="AG339" s="24"/>
      <c r="AH339" s="24"/>
      <c r="AI339" s="24"/>
      <c r="AJ339" s="24"/>
      <c r="AK339" s="24"/>
      <c r="AL339" s="24"/>
      <c r="AM339" s="24"/>
      <c r="AN339" s="24"/>
      <c r="AO339" s="24"/>
      <c r="AP339" s="24"/>
      <c r="AQ339" s="24"/>
      <c r="AR339" s="24"/>
      <c r="AS339" s="24"/>
      <c r="AT339" s="24"/>
      <c r="AU339" s="24"/>
      <c r="AV339" s="24"/>
      <c r="AW339" s="24"/>
      <c r="AX339" s="24"/>
    </row>
    <row r="340">
      <c r="U340" s="24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  <c r="AF340" s="24"/>
      <c r="AG340" s="24"/>
      <c r="AH340" s="24"/>
      <c r="AI340" s="24"/>
      <c r="AJ340" s="24"/>
      <c r="AK340" s="24"/>
      <c r="AL340" s="24"/>
      <c r="AM340" s="24"/>
      <c r="AN340" s="24"/>
      <c r="AO340" s="24"/>
      <c r="AP340" s="24"/>
      <c r="AQ340" s="24"/>
      <c r="AR340" s="24"/>
      <c r="AS340" s="24"/>
      <c r="AT340" s="24"/>
      <c r="AU340" s="24"/>
      <c r="AV340" s="24"/>
      <c r="AW340" s="24"/>
      <c r="AX340" s="24"/>
    </row>
    <row r="341"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  <c r="AF341" s="24"/>
      <c r="AG341" s="24"/>
      <c r="AH341" s="24"/>
      <c r="AI341" s="24"/>
      <c r="AJ341" s="24"/>
      <c r="AK341" s="24"/>
      <c r="AL341" s="24"/>
      <c r="AM341" s="24"/>
      <c r="AN341" s="24"/>
      <c r="AO341" s="24"/>
      <c r="AP341" s="24"/>
      <c r="AQ341" s="24"/>
      <c r="AR341" s="24"/>
      <c r="AS341" s="24"/>
      <c r="AT341" s="24"/>
      <c r="AU341" s="24"/>
      <c r="AV341" s="24"/>
      <c r="AW341" s="24"/>
      <c r="AX341" s="24"/>
    </row>
    <row r="342">
      <c r="U342" s="24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  <c r="AF342" s="24"/>
      <c r="AG342" s="24"/>
      <c r="AH342" s="24"/>
      <c r="AI342" s="24"/>
      <c r="AJ342" s="24"/>
      <c r="AK342" s="24"/>
      <c r="AL342" s="24"/>
      <c r="AM342" s="24"/>
      <c r="AN342" s="24"/>
      <c r="AO342" s="24"/>
      <c r="AP342" s="24"/>
      <c r="AQ342" s="24"/>
      <c r="AR342" s="24"/>
      <c r="AS342" s="24"/>
      <c r="AT342" s="24"/>
      <c r="AU342" s="24"/>
      <c r="AV342" s="24"/>
      <c r="AW342" s="24"/>
      <c r="AX342" s="24"/>
    </row>
    <row r="343">
      <c r="U343" s="24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  <c r="AF343" s="24"/>
      <c r="AG343" s="24"/>
      <c r="AH343" s="24"/>
      <c r="AI343" s="24"/>
      <c r="AJ343" s="24"/>
      <c r="AK343" s="24"/>
      <c r="AL343" s="24"/>
      <c r="AM343" s="24"/>
      <c r="AN343" s="24"/>
      <c r="AO343" s="24"/>
      <c r="AP343" s="24"/>
      <c r="AQ343" s="24"/>
      <c r="AR343" s="24"/>
      <c r="AS343" s="24"/>
      <c r="AT343" s="24"/>
      <c r="AU343" s="24"/>
      <c r="AV343" s="24"/>
      <c r="AW343" s="24"/>
      <c r="AX343" s="24"/>
    </row>
    <row r="344"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  <c r="AF344" s="24"/>
      <c r="AG344" s="24"/>
      <c r="AH344" s="24"/>
      <c r="AI344" s="24"/>
      <c r="AJ344" s="24"/>
      <c r="AK344" s="24"/>
      <c r="AL344" s="24"/>
      <c r="AM344" s="24"/>
      <c r="AN344" s="24"/>
      <c r="AO344" s="24"/>
      <c r="AP344" s="24"/>
      <c r="AQ344" s="24"/>
      <c r="AR344" s="24"/>
      <c r="AS344" s="24"/>
      <c r="AT344" s="24"/>
      <c r="AU344" s="24"/>
      <c r="AV344" s="24"/>
      <c r="AW344" s="24"/>
      <c r="AX344" s="24"/>
    </row>
    <row r="345">
      <c r="U345" s="24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  <c r="AF345" s="24"/>
      <c r="AG345" s="24"/>
      <c r="AH345" s="24"/>
      <c r="AI345" s="24"/>
      <c r="AJ345" s="24"/>
      <c r="AK345" s="24"/>
      <c r="AL345" s="24"/>
      <c r="AM345" s="24"/>
      <c r="AN345" s="24"/>
      <c r="AO345" s="24"/>
      <c r="AP345" s="24"/>
      <c r="AQ345" s="24"/>
      <c r="AR345" s="24"/>
      <c r="AS345" s="24"/>
      <c r="AT345" s="24"/>
      <c r="AU345" s="24"/>
      <c r="AV345" s="24"/>
      <c r="AW345" s="24"/>
      <c r="AX345" s="24"/>
    </row>
    <row r="346"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  <c r="AF346" s="24"/>
      <c r="AG346" s="24"/>
      <c r="AH346" s="24"/>
      <c r="AI346" s="24"/>
      <c r="AJ346" s="24"/>
      <c r="AK346" s="24"/>
      <c r="AL346" s="24"/>
      <c r="AM346" s="24"/>
      <c r="AN346" s="24"/>
      <c r="AO346" s="24"/>
      <c r="AP346" s="24"/>
      <c r="AQ346" s="24"/>
      <c r="AR346" s="24"/>
      <c r="AS346" s="24"/>
      <c r="AT346" s="24"/>
      <c r="AU346" s="24"/>
      <c r="AV346" s="24"/>
      <c r="AW346" s="24"/>
      <c r="AX346" s="24"/>
    </row>
    <row r="347">
      <c r="U347" s="24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  <c r="AF347" s="24"/>
      <c r="AG347" s="24"/>
      <c r="AH347" s="24"/>
      <c r="AI347" s="24"/>
      <c r="AJ347" s="24"/>
      <c r="AK347" s="24"/>
      <c r="AL347" s="24"/>
      <c r="AM347" s="24"/>
      <c r="AN347" s="24"/>
      <c r="AO347" s="24"/>
      <c r="AP347" s="24"/>
      <c r="AQ347" s="24"/>
      <c r="AR347" s="24"/>
      <c r="AS347" s="24"/>
      <c r="AT347" s="24"/>
      <c r="AU347" s="24"/>
      <c r="AV347" s="24"/>
      <c r="AW347" s="24"/>
      <c r="AX347" s="24"/>
    </row>
    <row r="348"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  <c r="AF348" s="24"/>
      <c r="AG348" s="24"/>
      <c r="AH348" s="24"/>
      <c r="AI348" s="24"/>
      <c r="AJ348" s="24"/>
      <c r="AK348" s="24"/>
      <c r="AL348" s="24"/>
      <c r="AM348" s="24"/>
      <c r="AN348" s="24"/>
      <c r="AO348" s="24"/>
      <c r="AP348" s="24"/>
      <c r="AQ348" s="24"/>
      <c r="AR348" s="24"/>
      <c r="AS348" s="24"/>
      <c r="AT348" s="24"/>
      <c r="AU348" s="24"/>
      <c r="AV348" s="24"/>
      <c r="AW348" s="24"/>
      <c r="AX348" s="24"/>
    </row>
    <row r="349"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  <c r="AF349" s="24"/>
      <c r="AG349" s="24"/>
      <c r="AH349" s="24"/>
      <c r="AI349" s="24"/>
      <c r="AJ349" s="24"/>
      <c r="AK349" s="24"/>
      <c r="AL349" s="24"/>
      <c r="AM349" s="24"/>
      <c r="AN349" s="24"/>
      <c r="AO349" s="24"/>
      <c r="AP349" s="24"/>
      <c r="AQ349" s="24"/>
      <c r="AR349" s="24"/>
      <c r="AS349" s="24"/>
      <c r="AT349" s="24"/>
      <c r="AU349" s="24"/>
      <c r="AV349" s="24"/>
      <c r="AW349" s="24"/>
      <c r="AX349" s="24"/>
    </row>
    <row r="350">
      <c r="U350" s="24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  <c r="AF350" s="24"/>
      <c r="AG350" s="24"/>
      <c r="AH350" s="24"/>
      <c r="AI350" s="24"/>
      <c r="AJ350" s="24"/>
      <c r="AK350" s="24"/>
      <c r="AL350" s="24"/>
      <c r="AM350" s="24"/>
      <c r="AN350" s="24"/>
      <c r="AO350" s="24"/>
      <c r="AP350" s="24"/>
      <c r="AQ350" s="24"/>
      <c r="AR350" s="24"/>
      <c r="AS350" s="24"/>
      <c r="AT350" s="24"/>
      <c r="AU350" s="24"/>
      <c r="AV350" s="24"/>
      <c r="AW350" s="24"/>
      <c r="AX350" s="24"/>
    </row>
    <row r="351"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  <c r="AF351" s="24"/>
      <c r="AG351" s="24"/>
      <c r="AH351" s="24"/>
      <c r="AI351" s="24"/>
      <c r="AJ351" s="24"/>
      <c r="AK351" s="24"/>
      <c r="AL351" s="24"/>
      <c r="AM351" s="24"/>
      <c r="AN351" s="24"/>
      <c r="AO351" s="24"/>
      <c r="AP351" s="24"/>
      <c r="AQ351" s="24"/>
      <c r="AR351" s="24"/>
      <c r="AS351" s="24"/>
      <c r="AT351" s="24"/>
      <c r="AU351" s="24"/>
      <c r="AV351" s="24"/>
      <c r="AW351" s="24"/>
      <c r="AX351" s="24"/>
    </row>
    <row r="352"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  <c r="AF352" s="24"/>
      <c r="AG352" s="24"/>
      <c r="AH352" s="24"/>
      <c r="AI352" s="24"/>
      <c r="AJ352" s="24"/>
      <c r="AK352" s="24"/>
      <c r="AL352" s="24"/>
      <c r="AM352" s="24"/>
      <c r="AN352" s="24"/>
      <c r="AO352" s="24"/>
      <c r="AP352" s="24"/>
      <c r="AQ352" s="24"/>
      <c r="AR352" s="24"/>
      <c r="AS352" s="24"/>
      <c r="AT352" s="24"/>
      <c r="AU352" s="24"/>
      <c r="AV352" s="24"/>
      <c r="AW352" s="24"/>
      <c r="AX352" s="24"/>
    </row>
    <row r="353"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  <c r="AF353" s="24"/>
      <c r="AG353" s="24"/>
      <c r="AH353" s="24"/>
      <c r="AI353" s="24"/>
      <c r="AJ353" s="24"/>
      <c r="AK353" s="24"/>
      <c r="AL353" s="24"/>
      <c r="AM353" s="24"/>
      <c r="AN353" s="24"/>
      <c r="AO353" s="24"/>
      <c r="AP353" s="24"/>
      <c r="AQ353" s="24"/>
      <c r="AR353" s="24"/>
      <c r="AS353" s="24"/>
      <c r="AT353" s="24"/>
      <c r="AU353" s="24"/>
      <c r="AV353" s="24"/>
      <c r="AW353" s="24"/>
      <c r="AX353" s="24"/>
    </row>
    <row r="354">
      <c r="U354" s="24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  <c r="AF354" s="24"/>
      <c r="AG354" s="24"/>
      <c r="AH354" s="24"/>
      <c r="AI354" s="24"/>
      <c r="AJ354" s="24"/>
      <c r="AK354" s="24"/>
      <c r="AL354" s="24"/>
      <c r="AM354" s="24"/>
      <c r="AN354" s="24"/>
      <c r="AO354" s="24"/>
      <c r="AP354" s="24"/>
      <c r="AQ354" s="24"/>
      <c r="AR354" s="24"/>
      <c r="AS354" s="24"/>
      <c r="AT354" s="24"/>
      <c r="AU354" s="24"/>
      <c r="AV354" s="24"/>
      <c r="AW354" s="24"/>
      <c r="AX354" s="24"/>
    </row>
    <row r="355"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  <c r="AF355" s="24"/>
      <c r="AG355" s="24"/>
      <c r="AH355" s="24"/>
      <c r="AI355" s="24"/>
      <c r="AJ355" s="24"/>
      <c r="AK355" s="24"/>
      <c r="AL355" s="24"/>
      <c r="AM355" s="24"/>
      <c r="AN355" s="24"/>
      <c r="AO355" s="24"/>
      <c r="AP355" s="24"/>
      <c r="AQ355" s="24"/>
      <c r="AR355" s="24"/>
      <c r="AS355" s="24"/>
      <c r="AT355" s="24"/>
      <c r="AU355" s="24"/>
      <c r="AV355" s="24"/>
      <c r="AW355" s="24"/>
      <c r="AX355" s="24"/>
    </row>
    <row r="356"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  <c r="AF356" s="24"/>
      <c r="AG356" s="24"/>
      <c r="AH356" s="24"/>
      <c r="AI356" s="24"/>
      <c r="AJ356" s="24"/>
      <c r="AK356" s="24"/>
      <c r="AL356" s="24"/>
      <c r="AM356" s="24"/>
      <c r="AN356" s="24"/>
      <c r="AO356" s="24"/>
      <c r="AP356" s="24"/>
      <c r="AQ356" s="24"/>
      <c r="AR356" s="24"/>
      <c r="AS356" s="24"/>
      <c r="AT356" s="24"/>
      <c r="AU356" s="24"/>
      <c r="AV356" s="24"/>
      <c r="AW356" s="24"/>
      <c r="AX356" s="24"/>
    </row>
    <row r="357">
      <c r="U357" s="24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  <c r="AF357" s="24"/>
      <c r="AG357" s="24"/>
      <c r="AH357" s="24"/>
      <c r="AI357" s="24"/>
      <c r="AJ357" s="24"/>
      <c r="AK357" s="24"/>
      <c r="AL357" s="24"/>
      <c r="AM357" s="24"/>
      <c r="AN357" s="24"/>
      <c r="AO357" s="24"/>
      <c r="AP357" s="24"/>
      <c r="AQ357" s="24"/>
      <c r="AR357" s="24"/>
      <c r="AS357" s="24"/>
      <c r="AT357" s="24"/>
      <c r="AU357" s="24"/>
      <c r="AV357" s="24"/>
      <c r="AW357" s="24"/>
      <c r="AX357" s="24"/>
    </row>
    <row r="358">
      <c r="U358" s="24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  <c r="AF358" s="24"/>
      <c r="AG358" s="24"/>
      <c r="AH358" s="24"/>
      <c r="AI358" s="24"/>
      <c r="AJ358" s="24"/>
      <c r="AK358" s="24"/>
      <c r="AL358" s="24"/>
      <c r="AM358" s="24"/>
      <c r="AN358" s="24"/>
      <c r="AO358" s="24"/>
      <c r="AP358" s="24"/>
      <c r="AQ358" s="24"/>
      <c r="AR358" s="24"/>
      <c r="AS358" s="24"/>
      <c r="AT358" s="24"/>
      <c r="AU358" s="24"/>
      <c r="AV358" s="24"/>
      <c r="AW358" s="24"/>
      <c r="AX358" s="24"/>
    </row>
    <row r="359">
      <c r="U359" s="24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  <c r="AF359" s="24"/>
      <c r="AG359" s="24"/>
      <c r="AH359" s="24"/>
      <c r="AI359" s="24"/>
      <c r="AJ359" s="24"/>
      <c r="AK359" s="24"/>
      <c r="AL359" s="24"/>
      <c r="AM359" s="24"/>
      <c r="AN359" s="24"/>
      <c r="AO359" s="24"/>
      <c r="AP359" s="24"/>
      <c r="AQ359" s="24"/>
      <c r="AR359" s="24"/>
      <c r="AS359" s="24"/>
      <c r="AT359" s="24"/>
      <c r="AU359" s="24"/>
      <c r="AV359" s="24"/>
      <c r="AW359" s="24"/>
      <c r="AX359" s="24"/>
    </row>
    <row r="360"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4"/>
      <c r="AI360" s="24"/>
      <c r="AJ360" s="24"/>
      <c r="AK360" s="24"/>
      <c r="AL360" s="24"/>
      <c r="AM360" s="24"/>
      <c r="AN360" s="24"/>
      <c r="AO360" s="24"/>
      <c r="AP360" s="24"/>
      <c r="AQ360" s="24"/>
      <c r="AR360" s="24"/>
      <c r="AS360" s="24"/>
      <c r="AT360" s="24"/>
      <c r="AU360" s="24"/>
      <c r="AV360" s="24"/>
      <c r="AW360" s="24"/>
      <c r="AX360" s="24"/>
    </row>
    <row r="361">
      <c r="U361" s="24"/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  <c r="AF361" s="24"/>
      <c r="AG361" s="24"/>
      <c r="AH361" s="24"/>
      <c r="AI361" s="24"/>
      <c r="AJ361" s="24"/>
      <c r="AK361" s="24"/>
      <c r="AL361" s="24"/>
      <c r="AM361" s="24"/>
      <c r="AN361" s="24"/>
      <c r="AO361" s="24"/>
      <c r="AP361" s="24"/>
      <c r="AQ361" s="24"/>
      <c r="AR361" s="24"/>
      <c r="AS361" s="24"/>
      <c r="AT361" s="24"/>
      <c r="AU361" s="24"/>
      <c r="AV361" s="24"/>
      <c r="AW361" s="24"/>
      <c r="AX361" s="24"/>
    </row>
    <row r="362"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  <c r="AF362" s="24"/>
      <c r="AG362" s="24"/>
      <c r="AH362" s="24"/>
      <c r="AI362" s="24"/>
      <c r="AJ362" s="24"/>
      <c r="AK362" s="24"/>
      <c r="AL362" s="24"/>
      <c r="AM362" s="24"/>
      <c r="AN362" s="24"/>
      <c r="AO362" s="24"/>
      <c r="AP362" s="24"/>
      <c r="AQ362" s="24"/>
      <c r="AR362" s="24"/>
      <c r="AS362" s="24"/>
      <c r="AT362" s="24"/>
      <c r="AU362" s="24"/>
      <c r="AV362" s="24"/>
      <c r="AW362" s="24"/>
      <c r="AX362" s="24"/>
    </row>
    <row r="363">
      <c r="U363" s="24"/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  <c r="AF363" s="24"/>
      <c r="AG363" s="24"/>
      <c r="AH363" s="24"/>
      <c r="AI363" s="24"/>
      <c r="AJ363" s="24"/>
      <c r="AK363" s="24"/>
      <c r="AL363" s="24"/>
      <c r="AM363" s="24"/>
      <c r="AN363" s="24"/>
      <c r="AO363" s="24"/>
      <c r="AP363" s="24"/>
      <c r="AQ363" s="24"/>
      <c r="AR363" s="24"/>
      <c r="AS363" s="24"/>
      <c r="AT363" s="24"/>
      <c r="AU363" s="24"/>
      <c r="AV363" s="24"/>
      <c r="AW363" s="24"/>
      <c r="AX363" s="24"/>
    </row>
    <row r="364"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  <c r="AF364" s="24"/>
      <c r="AG364" s="24"/>
      <c r="AH364" s="24"/>
      <c r="AI364" s="24"/>
      <c r="AJ364" s="24"/>
      <c r="AK364" s="24"/>
      <c r="AL364" s="24"/>
      <c r="AM364" s="24"/>
      <c r="AN364" s="24"/>
      <c r="AO364" s="24"/>
      <c r="AP364" s="24"/>
      <c r="AQ364" s="24"/>
      <c r="AR364" s="24"/>
      <c r="AS364" s="24"/>
      <c r="AT364" s="24"/>
      <c r="AU364" s="24"/>
      <c r="AV364" s="24"/>
      <c r="AW364" s="24"/>
      <c r="AX364" s="24"/>
    </row>
    <row r="365"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  <c r="AF365" s="24"/>
      <c r="AG365" s="24"/>
      <c r="AH365" s="24"/>
      <c r="AI365" s="24"/>
      <c r="AJ365" s="24"/>
      <c r="AK365" s="24"/>
      <c r="AL365" s="24"/>
      <c r="AM365" s="24"/>
      <c r="AN365" s="24"/>
      <c r="AO365" s="24"/>
      <c r="AP365" s="24"/>
      <c r="AQ365" s="24"/>
      <c r="AR365" s="24"/>
      <c r="AS365" s="24"/>
      <c r="AT365" s="24"/>
      <c r="AU365" s="24"/>
      <c r="AV365" s="24"/>
      <c r="AW365" s="24"/>
      <c r="AX365" s="24"/>
    </row>
    <row r="366">
      <c r="U366" s="24"/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  <c r="AF366" s="24"/>
      <c r="AG366" s="24"/>
      <c r="AH366" s="24"/>
      <c r="AI366" s="24"/>
      <c r="AJ366" s="24"/>
      <c r="AK366" s="24"/>
      <c r="AL366" s="24"/>
      <c r="AM366" s="24"/>
      <c r="AN366" s="24"/>
      <c r="AO366" s="24"/>
      <c r="AP366" s="24"/>
      <c r="AQ366" s="24"/>
      <c r="AR366" s="24"/>
      <c r="AS366" s="24"/>
      <c r="AT366" s="24"/>
      <c r="AU366" s="24"/>
      <c r="AV366" s="24"/>
      <c r="AW366" s="24"/>
      <c r="AX366" s="24"/>
    </row>
    <row r="367"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  <c r="AF367" s="24"/>
      <c r="AG367" s="24"/>
      <c r="AH367" s="24"/>
      <c r="AI367" s="24"/>
      <c r="AJ367" s="24"/>
      <c r="AK367" s="24"/>
      <c r="AL367" s="24"/>
      <c r="AM367" s="24"/>
      <c r="AN367" s="24"/>
      <c r="AO367" s="24"/>
      <c r="AP367" s="24"/>
      <c r="AQ367" s="24"/>
      <c r="AR367" s="24"/>
      <c r="AS367" s="24"/>
      <c r="AT367" s="24"/>
      <c r="AU367" s="24"/>
      <c r="AV367" s="24"/>
      <c r="AW367" s="24"/>
      <c r="AX367" s="24"/>
    </row>
    <row r="368">
      <c r="U368" s="24"/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  <c r="AF368" s="24"/>
      <c r="AG368" s="24"/>
      <c r="AH368" s="24"/>
      <c r="AI368" s="24"/>
      <c r="AJ368" s="24"/>
      <c r="AK368" s="24"/>
      <c r="AL368" s="24"/>
      <c r="AM368" s="24"/>
      <c r="AN368" s="24"/>
      <c r="AO368" s="24"/>
      <c r="AP368" s="24"/>
      <c r="AQ368" s="24"/>
      <c r="AR368" s="24"/>
      <c r="AS368" s="24"/>
      <c r="AT368" s="24"/>
      <c r="AU368" s="24"/>
      <c r="AV368" s="24"/>
      <c r="AW368" s="24"/>
      <c r="AX368" s="24"/>
    </row>
    <row r="369"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  <c r="AF369" s="24"/>
      <c r="AG369" s="24"/>
      <c r="AH369" s="24"/>
      <c r="AI369" s="24"/>
      <c r="AJ369" s="24"/>
      <c r="AK369" s="24"/>
      <c r="AL369" s="24"/>
      <c r="AM369" s="24"/>
      <c r="AN369" s="24"/>
      <c r="AO369" s="24"/>
      <c r="AP369" s="24"/>
      <c r="AQ369" s="24"/>
      <c r="AR369" s="24"/>
      <c r="AS369" s="24"/>
      <c r="AT369" s="24"/>
      <c r="AU369" s="24"/>
      <c r="AV369" s="24"/>
      <c r="AW369" s="24"/>
      <c r="AX369" s="24"/>
    </row>
    <row r="370">
      <c r="U370" s="24"/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  <c r="AF370" s="24"/>
      <c r="AG370" s="24"/>
      <c r="AH370" s="24"/>
      <c r="AI370" s="24"/>
      <c r="AJ370" s="24"/>
      <c r="AK370" s="24"/>
      <c r="AL370" s="24"/>
      <c r="AM370" s="24"/>
      <c r="AN370" s="24"/>
      <c r="AO370" s="24"/>
      <c r="AP370" s="24"/>
      <c r="AQ370" s="24"/>
      <c r="AR370" s="24"/>
      <c r="AS370" s="24"/>
      <c r="AT370" s="24"/>
      <c r="AU370" s="24"/>
      <c r="AV370" s="24"/>
      <c r="AW370" s="24"/>
      <c r="AX370" s="24"/>
    </row>
    <row r="371">
      <c r="U371" s="24"/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  <c r="AF371" s="24"/>
      <c r="AG371" s="24"/>
      <c r="AH371" s="24"/>
      <c r="AI371" s="24"/>
      <c r="AJ371" s="24"/>
      <c r="AK371" s="24"/>
      <c r="AL371" s="24"/>
      <c r="AM371" s="24"/>
      <c r="AN371" s="24"/>
      <c r="AO371" s="24"/>
      <c r="AP371" s="24"/>
      <c r="AQ371" s="24"/>
      <c r="AR371" s="24"/>
      <c r="AS371" s="24"/>
      <c r="AT371" s="24"/>
      <c r="AU371" s="24"/>
      <c r="AV371" s="24"/>
      <c r="AW371" s="24"/>
      <c r="AX371" s="24"/>
    </row>
    <row r="372">
      <c r="U372" s="24"/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  <c r="AF372" s="24"/>
      <c r="AG372" s="24"/>
      <c r="AH372" s="24"/>
      <c r="AI372" s="24"/>
      <c r="AJ372" s="24"/>
      <c r="AK372" s="24"/>
      <c r="AL372" s="24"/>
      <c r="AM372" s="24"/>
      <c r="AN372" s="24"/>
      <c r="AO372" s="24"/>
      <c r="AP372" s="24"/>
      <c r="AQ372" s="24"/>
      <c r="AR372" s="24"/>
      <c r="AS372" s="24"/>
      <c r="AT372" s="24"/>
      <c r="AU372" s="24"/>
      <c r="AV372" s="24"/>
      <c r="AW372" s="24"/>
      <c r="AX372" s="24"/>
    </row>
    <row r="373">
      <c r="U373" s="24"/>
      <c r="V373" s="24"/>
      <c r="W373" s="24"/>
      <c r="X373" s="24"/>
      <c r="Y373" s="24"/>
      <c r="Z373" s="24"/>
      <c r="AA373" s="24"/>
      <c r="AB373" s="24"/>
      <c r="AC373" s="24"/>
      <c r="AD373" s="24"/>
      <c r="AE373" s="24"/>
      <c r="AF373" s="24"/>
      <c r="AG373" s="24"/>
      <c r="AH373" s="24"/>
      <c r="AI373" s="24"/>
      <c r="AJ373" s="24"/>
      <c r="AK373" s="24"/>
      <c r="AL373" s="24"/>
      <c r="AM373" s="24"/>
      <c r="AN373" s="24"/>
      <c r="AO373" s="24"/>
      <c r="AP373" s="24"/>
      <c r="AQ373" s="24"/>
      <c r="AR373" s="24"/>
      <c r="AS373" s="24"/>
      <c r="AT373" s="24"/>
      <c r="AU373" s="24"/>
      <c r="AV373" s="24"/>
      <c r="AW373" s="24"/>
      <c r="AX373" s="24"/>
    </row>
    <row r="374">
      <c r="U374" s="24"/>
      <c r="V374" s="24"/>
      <c r="W374" s="24"/>
      <c r="X374" s="24"/>
      <c r="Y374" s="24"/>
      <c r="Z374" s="24"/>
      <c r="AA374" s="24"/>
      <c r="AB374" s="24"/>
      <c r="AC374" s="24"/>
      <c r="AD374" s="24"/>
      <c r="AE374" s="24"/>
      <c r="AF374" s="24"/>
      <c r="AG374" s="24"/>
      <c r="AH374" s="24"/>
      <c r="AI374" s="24"/>
      <c r="AJ374" s="24"/>
      <c r="AK374" s="24"/>
      <c r="AL374" s="24"/>
      <c r="AM374" s="24"/>
      <c r="AN374" s="24"/>
      <c r="AO374" s="24"/>
      <c r="AP374" s="24"/>
      <c r="AQ374" s="24"/>
      <c r="AR374" s="24"/>
      <c r="AS374" s="24"/>
      <c r="AT374" s="24"/>
      <c r="AU374" s="24"/>
      <c r="AV374" s="24"/>
      <c r="AW374" s="24"/>
      <c r="AX374" s="24"/>
    </row>
    <row r="375"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  <c r="AF375" s="24"/>
      <c r="AG375" s="24"/>
      <c r="AH375" s="24"/>
      <c r="AI375" s="24"/>
      <c r="AJ375" s="24"/>
      <c r="AK375" s="24"/>
      <c r="AL375" s="24"/>
      <c r="AM375" s="24"/>
      <c r="AN375" s="24"/>
      <c r="AO375" s="24"/>
      <c r="AP375" s="24"/>
      <c r="AQ375" s="24"/>
      <c r="AR375" s="24"/>
      <c r="AS375" s="24"/>
      <c r="AT375" s="24"/>
      <c r="AU375" s="24"/>
      <c r="AV375" s="24"/>
      <c r="AW375" s="24"/>
      <c r="AX375" s="24"/>
    </row>
    <row r="376"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  <c r="AF376" s="24"/>
      <c r="AG376" s="24"/>
      <c r="AH376" s="24"/>
      <c r="AI376" s="24"/>
      <c r="AJ376" s="24"/>
      <c r="AK376" s="24"/>
      <c r="AL376" s="24"/>
      <c r="AM376" s="24"/>
      <c r="AN376" s="24"/>
      <c r="AO376" s="24"/>
      <c r="AP376" s="24"/>
      <c r="AQ376" s="24"/>
      <c r="AR376" s="24"/>
      <c r="AS376" s="24"/>
      <c r="AT376" s="24"/>
      <c r="AU376" s="24"/>
      <c r="AV376" s="24"/>
      <c r="AW376" s="24"/>
      <c r="AX376" s="24"/>
    </row>
    <row r="377">
      <c r="U377" s="24"/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  <c r="AF377" s="24"/>
      <c r="AG377" s="24"/>
      <c r="AH377" s="24"/>
      <c r="AI377" s="24"/>
      <c r="AJ377" s="24"/>
      <c r="AK377" s="24"/>
      <c r="AL377" s="24"/>
      <c r="AM377" s="24"/>
      <c r="AN377" s="24"/>
      <c r="AO377" s="24"/>
      <c r="AP377" s="24"/>
      <c r="AQ377" s="24"/>
      <c r="AR377" s="24"/>
      <c r="AS377" s="24"/>
      <c r="AT377" s="24"/>
      <c r="AU377" s="24"/>
      <c r="AV377" s="24"/>
      <c r="AW377" s="24"/>
      <c r="AX377" s="24"/>
    </row>
    <row r="378"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  <c r="AF378" s="24"/>
      <c r="AG378" s="24"/>
      <c r="AH378" s="24"/>
      <c r="AI378" s="24"/>
      <c r="AJ378" s="24"/>
      <c r="AK378" s="24"/>
      <c r="AL378" s="24"/>
      <c r="AM378" s="24"/>
      <c r="AN378" s="24"/>
      <c r="AO378" s="24"/>
      <c r="AP378" s="24"/>
      <c r="AQ378" s="24"/>
      <c r="AR378" s="24"/>
      <c r="AS378" s="24"/>
      <c r="AT378" s="24"/>
      <c r="AU378" s="24"/>
      <c r="AV378" s="24"/>
      <c r="AW378" s="24"/>
      <c r="AX378" s="24"/>
    </row>
    <row r="379">
      <c r="U379" s="24"/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  <c r="AF379" s="24"/>
      <c r="AG379" s="24"/>
      <c r="AH379" s="24"/>
      <c r="AI379" s="24"/>
      <c r="AJ379" s="24"/>
      <c r="AK379" s="24"/>
      <c r="AL379" s="24"/>
      <c r="AM379" s="24"/>
      <c r="AN379" s="24"/>
      <c r="AO379" s="24"/>
      <c r="AP379" s="24"/>
      <c r="AQ379" s="24"/>
      <c r="AR379" s="24"/>
      <c r="AS379" s="24"/>
      <c r="AT379" s="24"/>
      <c r="AU379" s="24"/>
      <c r="AV379" s="24"/>
      <c r="AW379" s="24"/>
      <c r="AX379" s="24"/>
    </row>
    <row r="380"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  <c r="AF380" s="24"/>
      <c r="AG380" s="24"/>
      <c r="AH380" s="24"/>
      <c r="AI380" s="24"/>
      <c r="AJ380" s="24"/>
      <c r="AK380" s="24"/>
      <c r="AL380" s="24"/>
      <c r="AM380" s="24"/>
      <c r="AN380" s="24"/>
      <c r="AO380" s="24"/>
      <c r="AP380" s="24"/>
      <c r="AQ380" s="24"/>
      <c r="AR380" s="24"/>
      <c r="AS380" s="24"/>
      <c r="AT380" s="24"/>
      <c r="AU380" s="24"/>
      <c r="AV380" s="24"/>
      <c r="AW380" s="24"/>
      <c r="AX380" s="24"/>
    </row>
    <row r="381">
      <c r="U381" s="24"/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  <c r="AF381" s="24"/>
      <c r="AG381" s="24"/>
      <c r="AH381" s="24"/>
      <c r="AI381" s="24"/>
      <c r="AJ381" s="24"/>
      <c r="AK381" s="24"/>
      <c r="AL381" s="24"/>
      <c r="AM381" s="24"/>
      <c r="AN381" s="24"/>
      <c r="AO381" s="24"/>
      <c r="AP381" s="24"/>
      <c r="AQ381" s="24"/>
      <c r="AR381" s="24"/>
      <c r="AS381" s="24"/>
      <c r="AT381" s="24"/>
      <c r="AU381" s="24"/>
      <c r="AV381" s="24"/>
      <c r="AW381" s="24"/>
      <c r="AX381" s="24"/>
    </row>
    <row r="382"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  <c r="AF382" s="24"/>
      <c r="AG382" s="24"/>
      <c r="AH382" s="24"/>
      <c r="AI382" s="24"/>
      <c r="AJ382" s="24"/>
      <c r="AK382" s="24"/>
      <c r="AL382" s="24"/>
      <c r="AM382" s="24"/>
      <c r="AN382" s="24"/>
      <c r="AO382" s="24"/>
      <c r="AP382" s="24"/>
      <c r="AQ382" s="24"/>
      <c r="AR382" s="24"/>
      <c r="AS382" s="24"/>
      <c r="AT382" s="24"/>
      <c r="AU382" s="24"/>
      <c r="AV382" s="24"/>
      <c r="AW382" s="24"/>
      <c r="AX382" s="24"/>
    </row>
    <row r="383"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  <c r="AF383" s="24"/>
      <c r="AG383" s="24"/>
      <c r="AH383" s="24"/>
      <c r="AI383" s="24"/>
      <c r="AJ383" s="24"/>
      <c r="AK383" s="24"/>
      <c r="AL383" s="24"/>
      <c r="AM383" s="24"/>
      <c r="AN383" s="24"/>
      <c r="AO383" s="24"/>
      <c r="AP383" s="24"/>
      <c r="AQ383" s="24"/>
      <c r="AR383" s="24"/>
      <c r="AS383" s="24"/>
      <c r="AT383" s="24"/>
      <c r="AU383" s="24"/>
      <c r="AV383" s="24"/>
      <c r="AW383" s="24"/>
      <c r="AX383" s="24"/>
    </row>
    <row r="384"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  <c r="AF384" s="24"/>
      <c r="AG384" s="24"/>
      <c r="AH384" s="24"/>
      <c r="AI384" s="24"/>
      <c r="AJ384" s="24"/>
      <c r="AK384" s="24"/>
      <c r="AL384" s="24"/>
      <c r="AM384" s="24"/>
      <c r="AN384" s="24"/>
      <c r="AO384" s="24"/>
      <c r="AP384" s="24"/>
      <c r="AQ384" s="24"/>
      <c r="AR384" s="24"/>
      <c r="AS384" s="24"/>
      <c r="AT384" s="24"/>
      <c r="AU384" s="24"/>
      <c r="AV384" s="24"/>
      <c r="AW384" s="24"/>
      <c r="AX384" s="24"/>
    </row>
    <row r="385">
      <c r="U385" s="24"/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  <c r="AF385" s="24"/>
      <c r="AG385" s="24"/>
      <c r="AH385" s="24"/>
      <c r="AI385" s="24"/>
      <c r="AJ385" s="24"/>
      <c r="AK385" s="24"/>
      <c r="AL385" s="24"/>
      <c r="AM385" s="24"/>
      <c r="AN385" s="24"/>
      <c r="AO385" s="24"/>
      <c r="AP385" s="24"/>
      <c r="AQ385" s="24"/>
      <c r="AR385" s="24"/>
      <c r="AS385" s="24"/>
      <c r="AT385" s="24"/>
      <c r="AU385" s="24"/>
      <c r="AV385" s="24"/>
      <c r="AW385" s="24"/>
      <c r="AX385" s="24"/>
    </row>
    <row r="386">
      <c r="U386" s="24"/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  <c r="AF386" s="24"/>
      <c r="AG386" s="24"/>
      <c r="AH386" s="24"/>
      <c r="AI386" s="24"/>
      <c r="AJ386" s="24"/>
      <c r="AK386" s="24"/>
      <c r="AL386" s="24"/>
      <c r="AM386" s="24"/>
      <c r="AN386" s="24"/>
      <c r="AO386" s="24"/>
      <c r="AP386" s="24"/>
      <c r="AQ386" s="24"/>
      <c r="AR386" s="24"/>
      <c r="AS386" s="24"/>
      <c r="AT386" s="24"/>
      <c r="AU386" s="24"/>
      <c r="AV386" s="24"/>
      <c r="AW386" s="24"/>
      <c r="AX386" s="24"/>
    </row>
    <row r="387">
      <c r="U387" s="24"/>
      <c r="V387" s="24"/>
      <c r="W387" s="24"/>
      <c r="X387" s="24"/>
      <c r="Y387" s="24"/>
      <c r="Z387" s="24"/>
      <c r="AA387" s="24"/>
      <c r="AB387" s="24"/>
      <c r="AC387" s="24"/>
      <c r="AD387" s="24"/>
      <c r="AE387" s="24"/>
      <c r="AF387" s="24"/>
      <c r="AG387" s="24"/>
      <c r="AH387" s="24"/>
      <c r="AI387" s="24"/>
      <c r="AJ387" s="24"/>
      <c r="AK387" s="24"/>
      <c r="AL387" s="24"/>
      <c r="AM387" s="24"/>
      <c r="AN387" s="24"/>
      <c r="AO387" s="24"/>
      <c r="AP387" s="24"/>
      <c r="AQ387" s="24"/>
      <c r="AR387" s="24"/>
      <c r="AS387" s="24"/>
      <c r="AT387" s="24"/>
      <c r="AU387" s="24"/>
      <c r="AV387" s="24"/>
      <c r="AW387" s="24"/>
      <c r="AX387" s="24"/>
    </row>
    <row r="388">
      <c r="U388" s="24"/>
      <c r="V388" s="24"/>
      <c r="W388" s="24"/>
      <c r="X388" s="24"/>
      <c r="Y388" s="24"/>
      <c r="Z388" s="24"/>
      <c r="AA388" s="24"/>
      <c r="AB388" s="24"/>
      <c r="AC388" s="24"/>
      <c r="AD388" s="24"/>
      <c r="AE388" s="24"/>
      <c r="AF388" s="24"/>
      <c r="AG388" s="24"/>
      <c r="AH388" s="24"/>
      <c r="AI388" s="24"/>
      <c r="AJ388" s="24"/>
      <c r="AK388" s="24"/>
      <c r="AL388" s="24"/>
      <c r="AM388" s="24"/>
      <c r="AN388" s="24"/>
      <c r="AO388" s="24"/>
      <c r="AP388" s="24"/>
      <c r="AQ388" s="24"/>
      <c r="AR388" s="24"/>
      <c r="AS388" s="24"/>
      <c r="AT388" s="24"/>
      <c r="AU388" s="24"/>
      <c r="AV388" s="24"/>
      <c r="AW388" s="24"/>
      <c r="AX388" s="24"/>
    </row>
    <row r="389"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  <c r="AF389" s="24"/>
      <c r="AG389" s="24"/>
      <c r="AH389" s="24"/>
      <c r="AI389" s="24"/>
      <c r="AJ389" s="24"/>
      <c r="AK389" s="24"/>
      <c r="AL389" s="24"/>
      <c r="AM389" s="24"/>
      <c r="AN389" s="24"/>
      <c r="AO389" s="24"/>
      <c r="AP389" s="24"/>
      <c r="AQ389" s="24"/>
      <c r="AR389" s="24"/>
      <c r="AS389" s="24"/>
      <c r="AT389" s="24"/>
      <c r="AU389" s="24"/>
      <c r="AV389" s="24"/>
      <c r="AW389" s="24"/>
      <c r="AX389" s="24"/>
    </row>
    <row r="390"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  <c r="AF390" s="24"/>
      <c r="AG390" s="24"/>
      <c r="AH390" s="24"/>
      <c r="AI390" s="24"/>
      <c r="AJ390" s="24"/>
      <c r="AK390" s="24"/>
      <c r="AL390" s="24"/>
      <c r="AM390" s="24"/>
      <c r="AN390" s="24"/>
      <c r="AO390" s="24"/>
      <c r="AP390" s="24"/>
      <c r="AQ390" s="24"/>
      <c r="AR390" s="24"/>
      <c r="AS390" s="24"/>
      <c r="AT390" s="24"/>
      <c r="AU390" s="24"/>
      <c r="AV390" s="24"/>
      <c r="AW390" s="24"/>
      <c r="AX390" s="24"/>
    </row>
    <row r="391">
      <c r="U391" s="24"/>
      <c r="V391" s="24"/>
      <c r="W391" s="24"/>
      <c r="X391" s="24"/>
      <c r="Y391" s="24"/>
      <c r="Z391" s="24"/>
      <c r="AA391" s="24"/>
      <c r="AB391" s="24"/>
      <c r="AC391" s="24"/>
      <c r="AD391" s="24"/>
      <c r="AE391" s="24"/>
      <c r="AF391" s="24"/>
      <c r="AG391" s="24"/>
      <c r="AH391" s="24"/>
      <c r="AI391" s="24"/>
      <c r="AJ391" s="24"/>
      <c r="AK391" s="24"/>
      <c r="AL391" s="24"/>
      <c r="AM391" s="24"/>
      <c r="AN391" s="24"/>
      <c r="AO391" s="24"/>
      <c r="AP391" s="24"/>
      <c r="AQ391" s="24"/>
      <c r="AR391" s="24"/>
      <c r="AS391" s="24"/>
      <c r="AT391" s="24"/>
      <c r="AU391" s="24"/>
      <c r="AV391" s="24"/>
      <c r="AW391" s="24"/>
      <c r="AX391" s="24"/>
    </row>
    <row r="392">
      <c r="U392" s="24"/>
      <c r="V392" s="24"/>
      <c r="W392" s="24"/>
      <c r="X392" s="24"/>
      <c r="Y392" s="24"/>
      <c r="Z392" s="24"/>
      <c r="AA392" s="24"/>
      <c r="AB392" s="24"/>
      <c r="AC392" s="24"/>
      <c r="AD392" s="24"/>
      <c r="AE392" s="24"/>
      <c r="AF392" s="24"/>
      <c r="AG392" s="24"/>
      <c r="AH392" s="24"/>
      <c r="AI392" s="24"/>
      <c r="AJ392" s="24"/>
      <c r="AK392" s="24"/>
      <c r="AL392" s="24"/>
      <c r="AM392" s="24"/>
      <c r="AN392" s="24"/>
      <c r="AO392" s="24"/>
      <c r="AP392" s="24"/>
      <c r="AQ392" s="24"/>
      <c r="AR392" s="24"/>
      <c r="AS392" s="24"/>
      <c r="AT392" s="24"/>
      <c r="AU392" s="24"/>
      <c r="AV392" s="24"/>
      <c r="AW392" s="24"/>
      <c r="AX392" s="24"/>
    </row>
    <row r="393">
      <c r="U393" s="24"/>
      <c r="V393" s="24"/>
      <c r="W393" s="24"/>
      <c r="X393" s="24"/>
      <c r="Y393" s="24"/>
      <c r="Z393" s="24"/>
      <c r="AA393" s="24"/>
      <c r="AB393" s="24"/>
      <c r="AC393" s="24"/>
      <c r="AD393" s="24"/>
      <c r="AE393" s="24"/>
      <c r="AF393" s="24"/>
      <c r="AG393" s="24"/>
      <c r="AH393" s="24"/>
      <c r="AI393" s="24"/>
      <c r="AJ393" s="24"/>
      <c r="AK393" s="24"/>
      <c r="AL393" s="24"/>
      <c r="AM393" s="24"/>
      <c r="AN393" s="24"/>
      <c r="AO393" s="24"/>
      <c r="AP393" s="24"/>
      <c r="AQ393" s="24"/>
      <c r="AR393" s="24"/>
      <c r="AS393" s="24"/>
      <c r="AT393" s="24"/>
      <c r="AU393" s="24"/>
      <c r="AV393" s="24"/>
      <c r="AW393" s="24"/>
      <c r="AX393" s="24"/>
    </row>
    <row r="394"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  <c r="AF394" s="24"/>
      <c r="AG394" s="24"/>
      <c r="AH394" s="24"/>
      <c r="AI394" s="24"/>
      <c r="AJ394" s="24"/>
      <c r="AK394" s="24"/>
      <c r="AL394" s="24"/>
      <c r="AM394" s="24"/>
      <c r="AN394" s="24"/>
      <c r="AO394" s="24"/>
      <c r="AP394" s="24"/>
      <c r="AQ394" s="24"/>
      <c r="AR394" s="24"/>
      <c r="AS394" s="24"/>
      <c r="AT394" s="24"/>
      <c r="AU394" s="24"/>
      <c r="AV394" s="24"/>
      <c r="AW394" s="24"/>
      <c r="AX394" s="24"/>
    </row>
    <row r="395">
      <c r="U395" s="24"/>
      <c r="V395" s="24"/>
      <c r="W395" s="24"/>
      <c r="X395" s="24"/>
      <c r="Y395" s="24"/>
      <c r="Z395" s="24"/>
      <c r="AA395" s="24"/>
      <c r="AB395" s="24"/>
      <c r="AC395" s="24"/>
      <c r="AD395" s="24"/>
      <c r="AE395" s="24"/>
      <c r="AF395" s="24"/>
      <c r="AG395" s="24"/>
      <c r="AH395" s="24"/>
      <c r="AI395" s="24"/>
      <c r="AJ395" s="24"/>
      <c r="AK395" s="24"/>
      <c r="AL395" s="24"/>
      <c r="AM395" s="24"/>
      <c r="AN395" s="24"/>
      <c r="AO395" s="24"/>
      <c r="AP395" s="24"/>
      <c r="AQ395" s="24"/>
      <c r="AR395" s="24"/>
      <c r="AS395" s="24"/>
      <c r="AT395" s="24"/>
      <c r="AU395" s="24"/>
      <c r="AV395" s="24"/>
      <c r="AW395" s="24"/>
      <c r="AX395" s="24"/>
    </row>
    <row r="396">
      <c r="U396" s="24"/>
      <c r="V396" s="24"/>
      <c r="W396" s="24"/>
      <c r="X396" s="24"/>
      <c r="Y396" s="24"/>
      <c r="Z396" s="24"/>
      <c r="AA396" s="24"/>
      <c r="AB396" s="24"/>
      <c r="AC396" s="24"/>
      <c r="AD396" s="24"/>
      <c r="AE396" s="24"/>
      <c r="AF396" s="24"/>
      <c r="AG396" s="24"/>
      <c r="AH396" s="24"/>
      <c r="AI396" s="24"/>
      <c r="AJ396" s="24"/>
      <c r="AK396" s="24"/>
      <c r="AL396" s="24"/>
      <c r="AM396" s="24"/>
      <c r="AN396" s="24"/>
      <c r="AO396" s="24"/>
      <c r="AP396" s="24"/>
      <c r="AQ396" s="24"/>
      <c r="AR396" s="24"/>
      <c r="AS396" s="24"/>
      <c r="AT396" s="24"/>
      <c r="AU396" s="24"/>
      <c r="AV396" s="24"/>
      <c r="AW396" s="24"/>
      <c r="AX396" s="24"/>
    </row>
    <row r="397">
      <c r="U397" s="24"/>
      <c r="V397" s="24"/>
      <c r="W397" s="24"/>
      <c r="X397" s="24"/>
      <c r="Y397" s="24"/>
      <c r="Z397" s="24"/>
      <c r="AA397" s="24"/>
      <c r="AB397" s="24"/>
      <c r="AC397" s="24"/>
      <c r="AD397" s="24"/>
      <c r="AE397" s="24"/>
      <c r="AF397" s="24"/>
      <c r="AG397" s="24"/>
      <c r="AH397" s="24"/>
      <c r="AI397" s="24"/>
      <c r="AJ397" s="24"/>
      <c r="AK397" s="24"/>
      <c r="AL397" s="24"/>
      <c r="AM397" s="24"/>
      <c r="AN397" s="24"/>
      <c r="AO397" s="24"/>
      <c r="AP397" s="24"/>
      <c r="AQ397" s="24"/>
      <c r="AR397" s="24"/>
      <c r="AS397" s="24"/>
      <c r="AT397" s="24"/>
      <c r="AU397" s="24"/>
      <c r="AV397" s="24"/>
      <c r="AW397" s="24"/>
      <c r="AX397" s="24"/>
    </row>
    <row r="398"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  <c r="AF398" s="24"/>
      <c r="AG398" s="24"/>
      <c r="AH398" s="24"/>
      <c r="AI398" s="24"/>
      <c r="AJ398" s="24"/>
      <c r="AK398" s="24"/>
      <c r="AL398" s="24"/>
      <c r="AM398" s="24"/>
      <c r="AN398" s="24"/>
      <c r="AO398" s="24"/>
      <c r="AP398" s="24"/>
      <c r="AQ398" s="24"/>
      <c r="AR398" s="24"/>
      <c r="AS398" s="24"/>
      <c r="AT398" s="24"/>
      <c r="AU398" s="24"/>
      <c r="AV398" s="24"/>
      <c r="AW398" s="24"/>
      <c r="AX398" s="24"/>
    </row>
    <row r="399">
      <c r="U399" s="24"/>
      <c r="V399" s="24"/>
      <c r="W399" s="24"/>
      <c r="X399" s="24"/>
      <c r="Y399" s="24"/>
      <c r="Z399" s="24"/>
      <c r="AA399" s="24"/>
      <c r="AB399" s="24"/>
      <c r="AC399" s="24"/>
      <c r="AD399" s="24"/>
      <c r="AE399" s="24"/>
      <c r="AF399" s="24"/>
      <c r="AG399" s="24"/>
      <c r="AH399" s="24"/>
      <c r="AI399" s="24"/>
      <c r="AJ399" s="24"/>
      <c r="AK399" s="24"/>
      <c r="AL399" s="24"/>
      <c r="AM399" s="24"/>
      <c r="AN399" s="24"/>
      <c r="AO399" s="24"/>
      <c r="AP399" s="24"/>
      <c r="AQ399" s="24"/>
      <c r="AR399" s="24"/>
      <c r="AS399" s="24"/>
      <c r="AT399" s="24"/>
      <c r="AU399" s="24"/>
      <c r="AV399" s="24"/>
      <c r="AW399" s="24"/>
      <c r="AX399" s="24"/>
    </row>
    <row r="400">
      <c r="U400" s="24"/>
      <c r="V400" s="24"/>
      <c r="W400" s="24"/>
      <c r="X400" s="24"/>
      <c r="Y400" s="24"/>
      <c r="Z400" s="24"/>
      <c r="AA400" s="24"/>
      <c r="AB400" s="24"/>
      <c r="AC400" s="24"/>
      <c r="AD400" s="24"/>
      <c r="AE400" s="24"/>
      <c r="AF400" s="24"/>
      <c r="AG400" s="24"/>
      <c r="AH400" s="24"/>
      <c r="AI400" s="24"/>
      <c r="AJ400" s="24"/>
      <c r="AK400" s="24"/>
      <c r="AL400" s="24"/>
      <c r="AM400" s="24"/>
      <c r="AN400" s="24"/>
      <c r="AO400" s="24"/>
      <c r="AP400" s="24"/>
      <c r="AQ400" s="24"/>
      <c r="AR400" s="24"/>
      <c r="AS400" s="24"/>
      <c r="AT400" s="24"/>
      <c r="AU400" s="24"/>
      <c r="AV400" s="24"/>
      <c r="AW400" s="24"/>
      <c r="AX400" s="24"/>
    </row>
    <row r="401">
      <c r="U401" s="24"/>
      <c r="V401" s="24"/>
      <c r="W401" s="24"/>
      <c r="X401" s="24"/>
      <c r="Y401" s="24"/>
      <c r="Z401" s="24"/>
      <c r="AA401" s="24"/>
      <c r="AB401" s="24"/>
      <c r="AC401" s="24"/>
      <c r="AD401" s="24"/>
      <c r="AE401" s="24"/>
      <c r="AF401" s="24"/>
      <c r="AG401" s="24"/>
      <c r="AH401" s="24"/>
      <c r="AI401" s="24"/>
      <c r="AJ401" s="24"/>
      <c r="AK401" s="24"/>
      <c r="AL401" s="24"/>
      <c r="AM401" s="24"/>
      <c r="AN401" s="24"/>
      <c r="AO401" s="24"/>
      <c r="AP401" s="24"/>
      <c r="AQ401" s="24"/>
      <c r="AR401" s="24"/>
      <c r="AS401" s="24"/>
      <c r="AT401" s="24"/>
      <c r="AU401" s="24"/>
      <c r="AV401" s="24"/>
      <c r="AW401" s="24"/>
      <c r="AX401" s="24"/>
    </row>
    <row r="402">
      <c r="U402" s="24"/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  <c r="AF402" s="24"/>
      <c r="AG402" s="24"/>
      <c r="AH402" s="24"/>
      <c r="AI402" s="24"/>
      <c r="AJ402" s="24"/>
      <c r="AK402" s="24"/>
      <c r="AL402" s="24"/>
      <c r="AM402" s="24"/>
      <c r="AN402" s="24"/>
      <c r="AO402" s="24"/>
      <c r="AP402" s="24"/>
      <c r="AQ402" s="24"/>
      <c r="AR402" s="24"/>
      <c r="AS402" s="24"/>
      <c r="AT402" s="24"/>
      <c r="AU402" s="24"/>
      <c r="AV402" s="24"/>
      <c r="AW402" s="24"/>
      <c r="AX402" s="24"/>
    </row>
    <row r="403">
      <c r="U403" s="24"/>
      <c r="V403" s="24"/>
      <c r="W403" s="24"/>
      <c r="X403" s="24"/>
      <c r="Y403" s="24"/>
      <c r="Z403" s="24"/>
      <c r="AA403" s="24"/>
      <c r="AB403" s="24"/>
      <c r="AC403" s="24"/>
      <c r="AD403" s="24"/>
      <c r="AE403" s="24"/>
      <c r="AF403" s="24"/>
      <c r="AG403" s="24"/>
      <c r="AH403" s="24"/>
      <c r="AI403" s="24"/>
      <c r="AJ403" s="24"/>
      <c r="AK403" s="24"/>
      <c r="AL403" s="24"/>
      <c r="AM403" s="24"/>
      <c r="AN403" s="24"/>
      <c r="AO403" s="24"/>
      <c r="AP403" s="24"/>
      <c r="AQ403" s="24"/>
      <c r="AR403" s="24"/>
      <c r="AS403" s="24"/>
      <c r="AT403" s="24"/>
      <c r="AU403" s="24"/>
      <c r="AV403" s="24"/>
      <c r="AW403" s="24"/>
      <c r="AX403" s="24"/>
    </row>
    <row r="404">
      <c r="U404" s="24"/>
      <c r="V404" s="24"/>
      <c r="W404" s="24"/>
      <c r="X404" s="24"/>
      <c r="Y404" s="24"/>
      <c r="Z404" s="24"/>
      <c r="AA404" s="24"/>
      <c r="AB404" s="24"/>
      <c r="AC404" s="24"/>
      <c r="AD404" s="24"/>
      <c r="AE404" s="24"/>
      <c r="AF404" s="24"/>
      <c r="AG404" s="24"/>
      <c r="AH404" s="24"/>
      <c r="AI404" s="24"/>
      <c r="AJ404" s="24"/>
      <c r="AK404" s="24"/>
      <c r="AL404" s="24"/>
      <c r="AM404" s="24"/>
      <c r="AN404" s="24"/>
      <c r="AO404" s="24"/>
      <c r="AP404" s="24"/>
      <c r="AQ404" s="24"/>
      <c r="AR404" s="24"/>
      <c r="AS404" s="24"/>
      <c r="AT404" s="24"/>
      <c r="AU404" s="24"/>
      <c r="AV404" s="24"/>
      <c r="AW404" s="24"/>
      <c r="AX404" s="24"/>
    </row>
    <row r="405">
      <c r="U405" s="24"/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  <c r="AF405" s="24"/>
      <c r="AG405" s="24"/>
      <c r="AH405" s="24"/>
      <c r="AI405" s="24"/>
      <c r="AJ405" s="24"/>
      <c r="AK405" s="24"/>
      <c r="AL405" s="24"/>
      <c r="AM405" s="24"/>
      <c r="AN405" s="24"/>
      <c r="AO405" s="24"/>
      <c r="AP405" s="24"/>
      <c r="AQ405" s="24"/>
      <c r="AR405" s="24"/>
      <c r="AS405" s="24"/>
      <c r="AT405" s="24"/>
      <c r="AU405" s="24"/>
      <c r="AV405" s="24"/>
      <c r="AW405" s="24"/>
      <c r="AX405" s="24"/>
    </row>
    <row r="406"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  <c r="AF406" s="24"/>
      <c r="AG406" s="24"/>
      <c r="AH406" s="24"/>
      <c r="AI406" s="24"/>
      <c r="AJ406" s="24"/>
      <c r="AK406" s="24"/>
      <c r="AL406" s="24"/>
      <c r="AM406" s="24"/>
      <c r="AN406" s="24"/>
      <c r="AO406" s="24"/>
      <c r="AP406" s="24"/>
      <c r="AQ406" s="24"/>
      <c r="AR406" s="24"/>
      <c r="AS406" s="24"/>
      <c r="AT406" s="24"/>
      <c r="AU406" s="24"/>
      <c r="AV406" s="24"/>
      <c r="AW406" s="24"/>
      <c r="AX406" s="24"/>
    </row>
    <row r="407">
      <c r="U407" s="24"/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  <c r="AF407" s="24"/>
      <c r="AG407" s="24"/>
      <c r="AH407" s="24"/>
      <c r="AI407" s="24"/>
      <c r="AJ407" s="24"/>
      <c r="AK407" s="24"/>
      <c r="AL407" s="24"/>
      <c r="AM407" s="24"/>
      <c r="AN407" s="24"/>
      <c r="AO407" s="24"/>
      <c r="AP407" s="24"/>
      <c r="AQ407" s="24"/>
      <c r="AR407" s="24"/>
      <c r="AS407" s="24"/>
      <c r="AT407" s="24"/>
      <c r="AU407" s="24"/>
      <c r="AV407" s="24"/>
      <c r="AW407" s="24"/>
      <c r="AX407" s="24"/>
    </row>
    <row r="408">
      <c r="U408" s="24"/>
      <c r="V408" s="24"/>
      <c r="W408" s="24"/>
      <c r="X408" s="24"/>
      <c r="Y408" s="24"/>
      <c r="Z408" s="24"/>
      <c r="AA408" s="24"/>
      <c r="AB408" s="24"/>
      <c r="AC408" s="24"/>
      <c r="AD408" s="24"/>
      <c r="AE408" s="24"/>
      <c r="AF408" s="24"/>
      <c r="AG408" s="24"/>
      <c r="AH408" s="24"/>
      <c r="AI408" s="24"/>
      <c r="AJ408" s="24"/>
      <c r="AK408" s="24"/>
      <c r="AL408" s="24"/>
      <c r="AM408" s="24"/>
      <c r="AN408" s="24"/>
      <c r="AO408" s="24"/>
      <c r="AP408" s="24"/>
      <c r="AQ408" s="24"/>
      <c r="AR408" s="24"/>
      <c r="AS408" s="24"/>
      <c r="AT408" s="24"/>
      <c r="AU408" s="24"/>
      <c r="AV408" s="24"/>
      <c r="AW408" s="24"/>
      <c r="AX408" s="24"/>
    </row>
    <row r="409">
      <c r="U409" s="24"/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  <c r="AF409" s="24"/>
      <c r="AG409" s="24"/>
      <c r="AH409" s="24"/>
      <c r="AI409" s="24"/>
      <c r="AJ409" s="24"/>
      <c r="AK409" s="24"/>
      <c r="AL409" s="24"/>
      <c r="AM409" s="24"/>
      <c r="AN409" s="24"/>
      <c r="AO409" s="24"/>
      <c r="AP409" s="24"/>
      <c r="AQ409" s="24"/>
      <c r="AR409" s="24"/>
      <c r="AS409" s="24"/>
      <c r="AT409" s="24"/>
      <c r="AU409" s="24"/>
      <c r="AV409" s="24"/>
      <c r="AW409" s="24"/>
      <c r="AX409" s="24"/>
    </row>
    <row r="410">
      <c r="U410" s="24"/>
      <c r="V410" s="24"/>
      <c r="W410" s="24"/>
      <c r="X410" s="24"/>
      <c r="Y410" s="24"/>
      <c r="Z410" s="24"/>
      <c r="AA410" s="24"/>
      <c r="AB410" s="24"/>
      <c r="AC410" s="24"/>
      <c r="AD410" s="24"/>
      <c r="AE410" s="24"/>
      <c r="AF410" s="24"/>
      <c r="AG410" s="24"/>
      <c r="AH410" s="24"/>
      <c r="AI410" s="24"/>
      <c r="AJ410" s="24"/>
      <c r="AK410" s="24"/>
      <c r="AL410" s="24"/>
      <c r="AM410" s="24"/>
      <c r="AN410" s="24"/>
      <c r="AO410" s="24"/>
      <c r="AP410" s="24"/>
      <c r="AQ410" s="24"/>
      <c r="AR410" s="24"/>
      <c r="AS410" s="24"/>
      <c r="AT410" s="24"/>
      <c r="AU410" s="24"/>
      <c r="AV410" s="24"/>
      <c r="AW410" s="24"/>
      <c r="AX410" s="24"/>
    </row>
    <row r="411"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  <c r="AF411" s="24"/>
      <c r="AG411" s="24"/>
      <c r="AH411" s="24"/>
      <c r="AI411" s="24"/>
      <c r="AJ411" s="24"/>
      <c r="AK411" s="24"/>
      <c r="AL411" s="24"/>
      <c r="AM411" s="24"/>
      <c r="AN411" s="24"/>
      <c r="AO411" s="24"/>
      <c r="AP411" s="24"/>
      <c r="AQ411" s="24"/>
      <c r="AR411" s="24"/>
      <c r="AS411" s="24"/>
      <c r="AT411" s="24"/>
      <c r="AU411" s="24"/>
      <c r="AV411" s="24"/>
      <c r="AW411" s="24"/>
      <c r="AX411" s="24"/>
    </row>
    <row r="412"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  <c r="AF412" s="24"/>
      <c r="AG412" s="24"/>
      <c r="AH412" s="24"/>
      <c r="AI412" s="24"/>
      <c r="AJ412" s="24"/>
      <c r="AK412" s="24"/>
      <c r="AL412" s="24"/>
      <c r="AM412" s="24"/>
      <c r="AN412" s="24"/>
      <c r="AO412" s="24"/>
      <c r="AP412" s="24"/>
      <c r="AQ412" s="24"/>
      <c r="AR412" s="24"/>
      <c r="AS412" s="24"/>
      <c r="AT412" s="24"/>
      <c r="AU412" s="24"/>
      <c r="AV412" s="24"/>
      <c r="AW412" s="24"/>
      <c r="AX412" s="24"/>
    </row>
    <row r="413">
      <c r="U413" s="24"/>
      <c r="V413" s="24"/>
      <c r="W413" s="24"/>
      <c r="X413" s="24"/>
      <c r="Y413" s="24"/>
      <c r="Z413" s="24"/>
      <c r="AA413" s="24"/>
      <c r="AB413" s="24"/>
      <c r="AC413" s="24"/>
      <c r="AD413" s="24"/>
      <c r="AE413" s="24"/>
      <c r="AF413" s="24"/>
      <c r="AG413" s="24"/>
      <c r="AH413" s="24"/>
      <c r="AI413" s="24"/>
      <c r="AJ413" s="24"/>
      <c r="AK413" s="24"/>
      <c r="AL413" s="24"/>
      <c r="AM413" s="24"/>
      <c r="AN413" s="24"/>
      <c r="AO413" s="24"/>
      <c r="AP413" s="24"/>
      <c r="AQ413" s="24"/>
      <c r="AR413" s="24"/>
      <c r="AS413" s="24"/>
      <c r="AT413" s="24"/>
      <c r="AU413" s="24"/>
      <c r="AV413" s="24"/>
      <c r="AW413" s="24"/>
      <c r="AX413" s="24"/>
    </row>
    <row r="414">
      <c r="U414" s="24"/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  <c r="AF414" s="24"/>
      <c r="AG414" s="24"/>
      <c r="AH414" s="24"/>
      <c r="AI414" s="24"/>
      <c r="AJ414" s="24"/>
      <c r="AK414" s="24"/>
      <c r="AL414" s="24"/>
      <c r="AM414" s="24"/>
      <c r="AN414" s="24"/>
      <c r="AO414" s="24"/>
      <c r="AP414" s="24"/>
      <c r="AQ414" s="24"/>
      <c r="AR414" s="24"/>
      <c r="AS414" s="24"/>
      <c r="AT414" s="24"/>
      <c r="AU414" s="24"/>
      <c r="AV414" s="24"/>
      <c r="AW414" s="24"/>
      <c r="AX414" s="24"/>
    </row>
    <row r="415">
      <c r="U415" s="24"/>
      <c r="V415" s="24"/>
      <c r="W415" s="24"/>
      <c r="X415" s="24"/>
      <c r="Y415" s="24"/>
      <c r="Z415" s="24"/>
      <c r="AA415" s="24"/>
      <c r="AB415" s="24"/>
      <c r="AC415" s="24"/>
      <c r="AD415" s="24"/>
      <c r="AE415" s="24"/>
      <c r="AF415" s="24"/>
      <c r="AG415" s="24"/>
      <c r="AH415" s="24"/>
      <c r="AI415" s="24"/>
      <c r="AJ415" s="24"/>
      <c r="AK415" s="24"/>
      <c r="AL415" s="24"/>
      <c r="AM415" s="24"/>
      <c r="AN415" s="24"/>
      <c r="AO415" s="24"/>
      <c r="AP415" s="24"/>
      <c r="AQ415" s="24"/>
      <c r="AR415" s="24"/>
      <c r="AS415" s="24"/>
      <c r="AT415" s="24"/>
      <c r="AU415" s="24"/>
      <c r="AV415" s="24"/>
      <c r="AW415" s="24"/>
      <c r="AX415" s="24"/>
    </row>
    <row r="416"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  <c r="AF416" s="24"/>
      <c r="AG416" s="24"/>
      <c r="AH416" s="24"/>
      <c r="AI416" s="24"/>
      <c r="AJ416" s="24"/>
      <c r="AK416" s="24"/>
      <c r="AL416" s="24"/>
      <c r="AM416" s="24"/>
      <c r="AN416" s="24"/>
      <c r="AO416" s="24"/>
      <c r="AP416" s="24"/>
      <c r="AQ416" s="24"/>
      <c r="AR416" s="24"/>
      <c r="AS416" s="24"/>
      <c r="AT416" s="24"/>
      <c r="AU416" s="24"/>
      <c r="AV416" s="24"/>
      <c r="AW416" s="24"/>
      <c r="AX416" s="24"/>
    </row>
    <row r="417">
      <c r="U417" s="24"/>
      <c r="V417" s="24"/>
      <c r="W417" s="24"/>
      <c r="X417" s="24"/>
      <c r="Y417" s="24"/>
      <c r="Z417" s="24"/>
      <c r="AA417" s="24"/>
      <c r="AB417" s="24"/>
      <c r="AC417" s="24"/>
      <c r="AD417" s="24"/>
      <c r="AE417" s="24"/>
      <c r="AF417" s="24"/>
      <c r="AG417" s="24"/>
      <c r="AH417" s="24"/>
      <c r="AI417" s="24"/>
      <c r="AJ417" s="24"/>
      <c r="AK417" s="24"/>
      <c r="AL417" s="24"/>
      <c r="AM417" s="24"/>
      <c r="AN417" s="24"/>
      <c r="AO417" s="24"/>
      <c r="AP417" s="24"/>
      <c r="AQ417" s="24"/>
      <c r="AR417" s="24"/>
      <c r="AS417" s="24"/>
      <c r="AT417" s="24"/>
      <c r="AU417" s="24"/>
      <c r="AV417" s="24"/>
      <c r="AW417" s="24"/>
      <c r="AX417" s="24"/>
    </row>
    <row r="418">
      <c r="U418" s="24"/>
      <c r="V418" s="24"/>
      <c r="W418" s="24"/>
      <c r="X418" s="24"/>
      <c r="Y418" s="24"/>
      <c r="Z418" s="24"/>
      <c r="AA418" s="24"/>
      <c r="AB418" s="24"/>
      <c r="AC418" s="24"/>
      <c r="AD418" s="24"/>
      <c r="AE418" s="24"/>
      <c r="AF418" s="24"/>
      <c r="AG418" s="24"/>
      <c r="AH418" s="24"/>
      <c r="AI418" s="24"/>
      <c r="AJ418" s="24"/>
      <c r="AK418" s="24"/>
      <c r="AL418" s="24"/>
      <c r="AM418" s="24"/>
      <c r="AN418" s="24"/>
      <c r="AO418" s="24"/>
      <c r="AP418" s="24"/>
      <c r="AQ418" s="24"/>
      <c r="AR418" s="24"/>
      <c r="AS418" s="24"/>
      <c r="AT418" s="24"/>
      <c r="AU418" s="24"/>
      <c r="AV418" s="24"/>
      <c r="AW418" s="24"/>
      <c r="AX418" s="24"/>
    </row>
    <row r="419">
      <c r="U419" s="24"/>
      <c r="V419" s="24"/>
      <c r="W419" s="24"/>
      <c r="X419" s="24"/>
      <c r="Y419" s="24"/>
      <c r="Z419" s="24"/>
      <c r="AA419" s="24"/>
      <c r="AB419" s="24"/>
      <c r="AC419" s="24"/>
      <c r="AD419" s="24"/>
      <c r="AE419" s="24"/>
      <c r="AF419" s="24"/>
      <c r="AG419" s="24"/>
      <c r="AH419" s="24"/>
      <c r="AI419" s="24"/>
      <c r="AJ419" s="24"/>
      <c r="AK419" s="24"/>
      <c r="AL419" s="24"/>
      <c r="AM419" s="24"/>
      <c r="AN419" s="24"/>
      <c r="AO419" s="24"/>
      <c r="AP419" s="24"/>
      <c r="AQ419" s="24"/>
      <c r="AR419" s="24"/>
      <c r="AS419" s="24"/>
      <c r="AT419" s="24"/>
      <c r="AU419" s="24"/>
      <c r="AV419" s="24"/>
      <c r="AW419" s="24"/>
      <c r="AX419" s="24"/>
    </row>
    <row r="420">
      <c r="U420" s="24"/>
      <c r="V420" s="24"/>
      <c r="W420" s="24"/>
      <c r="X420" s="24"/>
      <c r="Y420" s="24"/>
      <c r="Z420" s="24"/>
      <c r="AA420" s="24"/>
      <c r="AB420" s="24"/>
      <c r="AC420" s="24"/>
      <c r="AD420" s="24"/>
      <c r="AE420" s="24"/>
      <c r="AF420" s="24"/>
      <c r="AG420" s="24"/>
      <c r="AH420" s="24"/>
      <c r="AI420" s="24"/>
      <c r="AJ420" s="24"/>
      <c r="AK420" s="24"/>
      <c r="AL420" s="24"/>
      <c r="AM420" s="24"/>
      <c r="AN420" s="24"/>
      <c r="AO420" s="24"/>
      <c r="AP420" s="24"/>
      <c r="AQ420" s="24"/>
      <c r="AR420" s="24"/>
      <c r="AS420" s="24"/>
      <c r="AT420" s="24"/>
      <c r="AU420" s="24"/>
      <c r="AV420" s="24"/>
      <c r="AW420" s="24"/>
      <c r="AX420" s="24"/>
    </row>
    <row r="421">
      <c r="U421" s="24"/>
      <c r="V421" s="24"/>
      <c r="W421" s="24"/>
      <c r="X421" s="24"/>
      <c r="Y421" s="24"/>
      <c r="Z421" s="24"/>
      <c r="AA421" s="24"/>
      <c r="AB421" s="24"/>
      <c r="AC421" s="24"/>
      <c r="AD421" s="24"/>
      <c r="AE421" s="24"/>
      <c r="AF421" s="24"/>
      <c r="AG421" s="24"/>
      <c r="AH421" s="24"/>
      <c r="AI421" s="24"/>
      <c r="AJ421" s="24"/>
      <c r="AK421" s="24"/>
      <c r="AL421" s="24"/>
      <c r="AM421" s="24"/>
      <c r="AN421" s="24"/>
      <c r="AO421" s="24"/>
      <c r="AP421" s="24"/>
      <c r="AQ421" s="24"/>
      <c r="AR421" s="24"/>
      <c r="AS421" s="24"/>
      <c r="AT421" s="24"/>
      <c r="AU421" s="24"/>
      <c r="AV421" s="24"/>
      <c r="AW421" s="24"/>
      <c r="AX421" s="24"/>
    </row>
    <row r="422">
      <c r="U422" s="24"/>
      <c r="V422" s="24"/>
      <c r="W422" s="24"/>
      <c r="X422" s="24"/>
      <c r="Y422" s="24"/>
      <c r="Z422" s="24"/>
      <c r="AA422" s="24"/>
      <c r="AB422" s="24"/>
      <c r="AC422" s="24"/>
      <c r="AD422" s="24"/>
      <c r="AE422" s="24"/>
      <c r="AF422" s="24"/>
      <c r="AG422" s="24"/>
      <c r="AH422" s="24"/>
      <c r="AI422" s="24"/>
      <c r="AJ422" s="24"/>
      <c r="AK422" s="24"/>
      <c r="AL422" s="24"/>
      <c r="AM422" s="24"/>
      <c r="AN422" s="24"/>
      <c r="AO422" s="24"/>
      <c r="AP422" s="24"/>
      <c r="AQ422" s="24"/>
      <c r="AR422" s="24"/>
      <c r="AS422" s="24"/>
      <c r="AT422" s="24"/>
      <c r="AU422" s="24"/>
      <c r="AV422" s="24"/>
      <c r="AW422" s="24"/>
      <c r="AX422" s="24"/>
    </row>
    <row r="423"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  <c r="AF423" s="24"/>
      <c r="AG423" s="24"/>
      <c r="AH423" s="24"/>
      <c r="AI423" s="24"/>
      <c r="AJ423" s="24"/>
      <c r="AK423" s="24"/>
      <c r="AL423" s="24"/>
      <c r="AM423" s="24"/>
      <c r="AN423" s="24"/>
      <c r="AO423" s="24"/>
      <c r="AP423" s="24"/>
      <c r="AQ423" s="24"/>
      <c r="AR423" s="24"/>
      <c r="AS423" s="24"/>
      <c r="AT423" s="24"/>
      <c r="AU423" s="24"/>
      <c r="AV423" s="24"/>
      <c r="AW423" s="24"/>
      <c r="AX423" s="24"/>
    </row>
    <row r="424">
      <c r="U424" s="24"/>
      <c r="V424" s="24"/>
      <c r="W424" s="24"/>
      <c r="X424" s="24"/>
      <c r="Y424" s="24"/>
      <c r="Z424" s="24"/>
      <c r="AA424" s="24"/>
      <c r="AB424" s="24"/>
      <c r="AC424" s="24"/>
      <c r="AD424" s="24"/>
      <c r="AE424" s="24"/>
      <c r="AF424" s="24"/>
      <c r="AG424" s="24"/>
      <c r="AH424" s="24"/>
      <c r="AI424" s="24"/>
      <c r="AJ424" s="24"/>
      <c r="AK424" s="24"/>
      <c r="AL424" s="24"/>
      <c r="AM424" s="24"/>
      <c r="AN424" s="24"/>
      <c r="AO424" s="24"/>
      <c r="AP424" s="24"/>
      <c r="AQ424" s="24"/>
      <c r="AR424" s="24"/>
      <c r="AS424" s="24"/>
      <c r="AT424" s="24"/>
      <c r="AU424" s="24"/>
      <c r="AV424" s="24"/>
      <c r="AW424" s="24"/>
      <c r="AX424" s="24"/>
    </row>
    <row r="425">
      <c r="U425" s="24"/>
      <c r="V425" s="24"/>
      <c r="W425" s="24"/>
      <c r="X425" s="24"/>
      <c r="Y425" s="24"/>
      <c r="Z425" s="24"/>
      <c r="AA425" s="24"/>
      <c r="AB425" s="24"/>
      <c r="AC425" s="24"/>
      <c r="AD425" s="24"/>
      <c r="AE425" s="24"/>
      <c r="AF425" s="24"/>
      <c r="AG425" s="24"/>
      <c r="AH425" s="24"/>
      <c r="AI425" s="24"/>
      <c r="AJ425" s="24"/>
      <c r="AK425" s="24"/>
      <c r="AL425" s="24"/>
      <c r="AM425" s="24"/>
      <c r="AN425" s="24"/>
      <c r="AO425" s="24"/>
      <c r="AP425" s="24"/>
      <c r="AQ425" s="24"/>
      <c r="AR425" s="24"/>
      <c r="AS425" s="24"/>
      <c r="AT425" s="24"/>
      <c r="AU425" s="24"/>
      <c r="AV425" s="24"/>
      <c r="AW425" s="24"/>
      <c r="AX425" s="24"/>
    </row>
    <row r="426">
      <c r="U426" s="24"/>
      <c r="V426" s="24"/>
      <c r="W426" s="24"/>
      <c r="X426" s="24"/>
      <c r="Y426" s="24"/>
      <c r="Z426" s="24"/>
      <c r="AA426" s="24"/>
      <c r="AB426" s="24"/>
      <c r="AC426" s="24"/>
      <c r="AD426" s="24"/>
      <c r="AE426" s="24"/>
      <c r="AF426" s="24"/>
      <c r="AG426" s="24"/>
      <c r="AH426" s="24"/>
      <c r="AI426" s="24"/>
      <c r="AJ426" s="24"/>
      <c r="AK426" s="24"/>
      <c r="AL426" s="24"/>
      <c r="AM426" s="24"/>
      <c r="AN426" s="24"/>
      <c r="AO426" s="24"/>
      <c r="AP426" s="24"/>
      <c r="AQ426" s="24"/>
      <c r="AR426" s="24"/>
      <c r="AS426" s="24"/>
      <c r="AT426" s="24"/>
      <c r="AU426" s="24"/>
      <c r="AV426" s="24"/>
      <c r="AW426" s="24"/>
      <c r="AX426" s="24"/>
    </row>
    <row r="427">
      <c r="U427" s="24"/>
      <c r="V427" s="24"/>
      <c r="W427" s="24"/>
      <c r="X427" s="24"/>
      <c r="Y427" s="24"/>
      <c r="Z427" s="24"/>
      <c r="AA427" s="24"/>
      <c r="AB427" s="24"/>
      <c r="AC427" s="24"/>
      <c r="AD427" s="24"/>
      <c r="AE427" s="24"/>
      <c r="AF427" s="24"/>
      <c r="AG427" s="24"/>
      <c r="AH427" s="24"/>
      <c r="AI427" s="24"/>
      <c r="AJ427" s="24"/>
      <c r="AK427" s="24"/>
      <c r="AL427" s="24"/>
      <c r="AM427" s="24"/>
      <c r="AN427" s="24"/>
      <c r="AO427" s="24"/>
      <c r="AP427" s="24"/>
      <c r="AQ427" s="24"/>
      <c r="AR427" s="24"/>
      <c r="AS427" s="24"/>
      <c r="AT427" s="24"/>
      <c r="AU427" s="24"/>
      <c r="AV427" s="24"/>
      <c r="AW427" s="24"/>
      <c r="AX427" s="24"/>
    </row>
    <row r="428"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  <c r="AF428" s="24"/>
      <c r="AG428" s="24"/>
      <c r="AH428" s="24"/>
      <c r="AI428" s="24"/>
      <c r="AJ428" s="24"/>
      <c r="AK428" s="24"/>
      <c r="AL428" s="24"/>
      <c r="AM428" s="24"/>
      <c r="AN428" s="24"/>
      <c r="AO428" s="24"/>
      <c r="AP428" s="24"/>
      <c r="AQ428" s="24"/>
      <c r="AR428" s="24"/>
      <c r="AS428" s="24"/>
      <c r="AT428" s="24"/>
      <c r="AU428" s="24"/>
      <c r="AV428" s="24"/>
      <c r="AW428" s="24"/>
      <c r="AX428" s="24"/>
    </row>
    <row r="429">
      <c r="U429" s="24"/>
      <c r="V429" s="24"/>
      <c r="W429" s="24"/>
      <c r="X429" s="24"/>
      <c r="Y429" s="24"/>
      <c r="Z429" s="24"/>
      <c r="AA429" s="24"/>
      <c r="AB429" s="24"/>
      <c r="AC429" s="24"/>
      <c r="AD429" s="24"/>
      <c r="AE429" s="24"/>
      <c r="AF429" s="24"/>
      <c r="AG429" s="24"/>
      <c r="AH429" s="24"/>
      <c r="AI429" s="24"/>
      <c r="AJ429" s="24"/>
      <c r="AK429" s="24"/>
      <c r="AL429" s="24"/>
      <c r="AM429" s="24"/>
      <c r="AN429" s="24"/>
      <c r="AO429" s="24"/>
      <c r="AP429" s="24"/>
      <c r="AQ429" s="24"/>
      <c r="AR429" s="24"/>
      <c r="AS429" s="24"/>
      <c r="AT429" s="24"/>
      <c r="AU429" s="24"/>
      <c r="AV429" s="24"/>
      <c r="AW429" s="24"/>
      <c r="AX429" s="24"/>
    </row>
    <row r="430">
      <c r="U430" s="24"/>
      <c r="V430" s="24"/>
      <c r="W430" s="24"/>
      <c r="X430" s="24"/>
      <c r="Y430" s="24"/>
      <c r="Z430" s="24"/>
      <c r="AA430" s="24"/>
      <c r="AB430" s="24"/>
      <c r="AC430" s="24"/>
      <c r="AD430" s="24"/>
      <c r="AE430" s="24"/>
      <c r="AF430" s="24"/>
      <c r="AG430" s="24"/>
      <c r="AH430" s="24"/>
      <c r="AI430" s="24"/>
      <c r="AJ430" s="24"/>
      <c r="AK430" s="24"/>
      <c r="AL430" s="24"/>
      <c r="AM430" s="24"/>
      <c r="AN430" s="24"/>
      <c r="AO430" s="24"/>
      <c r="AP430" s="24"/>
      <c r="AQ430" s="24"/>
      <c r="AR430" s="24"/>
      <c r="AS430" s="24"/>
      <c r="AT430" s="24"/>
      <c r="AU430" s="24"/>
      <c r="AV430" s="24"/>
      <c r="AW430" s="24"/>
      <c r="AX430" s="24"/>
    </row>
    <row r="431">
      <c r="U431" s="24"/>
      <c r="V431" s="24"/>
      <c r="W431" s="24"/>
      <c r="X431" s="24"/>
      <c r="Y431" s="24"/>
      <c r="Z431" s="24"/>
      <c r="AA431" s="24"/>
      <c r="AB431" s="24"/>
      <c r="AC431" s="24"/>
      <c r="AD431" s="24"/>
      <c r="AE431" s="24"/>
      <c r="AF431" s="24"/>
      <c r="AG431" s="24"/>
      <c r="AH431" s="24"/>
      <c r="AI431" s="24"/>
      <c r="AJ431" s="24"/>
      <c r="AK431" s="24"/>
      <c r="AL431" s="24"/>
      <c r="AM431" s="24"/>
      <c r="AN431" s="24"/>
      <c r="AO431" s="24"/>
      <c r="AP431" s="24"/>
      <c r="AQ431" s="24"/>
      <c r="AR431" s="24"/>
      <c r="AS431" s="24"/>
      <c r="AT431" s="24"/>
      <c r="AU431" s="24"/>
      <c r="AV431" s="24"/>
      <c r="AW431" s="24"/>
      <c r="AX431" s="24"/>
    </row>
    <row r="432">
      <c r="U432" s="24"/>
      <c r="V432" s="24"/>
      <c r="W432" s="24"/>
      <c r="X432" s="24"/>
      <c r="Y432" s="24"/>
      <c r="Z432" s="24"/>
      <c r="AA432" s="24"/>
      <c r="AB432" s="24"/>
      <c r="AC432" s="24"/>
      <c r="AD432" s="24"/>
      <c r="AE432" s="24"/>
      <c r="AF432" s="24"/>
      <c r="AG432" s="24"/>
      <c r="AH432" s="24"/>
      <c r="AI432" s="24"/>
      <c r="AJ432" s="24"/>
      <c r="AK432" s="24"/>
      <c r="AL432" s="24"/>
      <c r="AM432" s="24"/>
      <c r="AN432" s="24"/>
      <c r="AO432" s="24"/>
      <c r="AP432" s="24"/>
      <c r="AQ432" s="24"/>
      <c r="AR432" s="24"/>
      <c r="AS432" s="24"/>
      <c r="AT432" s="24"/>
      <c r="AU432" s="24"/>
      <c r="AV432" s="24"/>
      <c r="AW432" s="24"/>
      <c r="AX432" s="24"/>
    </row>
    <row r="433">
      <c r="U433" s="24"/>
      <c r="V433" s="24"/>
      <c r="W433" s="24"/>
      <c r="X433" s="24"/>
      <c r="Y433" s="24"/>
      <c r="Z433" s="24"/>
      <c r="AA433" s="24"/>
      <c r="AB433" s="24"/>
      <c r="AC433" s="24"/>
      <c r="AD433" s="24"/>
      <c r="AE433" s="24"/>
      <c r="AF433" s="24"/>
      <c r="AG433" s="24"/>
      <c r="AH433" s="24"/>
      <c r="AI433" s="24"/>
      <c r="AJ433" s="24"/>
      <c r="AK433" s="24"/>
      <c r="AL433" s="24"/>
      <c r="AM433" s="24"/>
      <c r="AN433" s="24"/>
      <c r="AO433" s="24"/>
      <c r="AP433" s="24"/>
      <c r="AQ433" s="24"/>
      <c r="AR433" s="24"/>
      <c r="AS433" s="24"/>
      <c r="AT433" s="24"/>
      <c r="AU433" s="24"/>
      <c r="AV433" s="24"/>
      <c r="AW433" s="24"/>
      <c r="AX433" s="24"/>
    </row>
    <row r="434">
      <c r="U434" s="24"/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  <c r="AF434" s="24"/>
      <c r="AG434" s="24"/>
      <c r="AH434" s="24"/>
      <c r="AI434" s="24"/>
      <c r="AJ434" s="24"/>
      <c r="AK434" s="24"/>
      <c r="AL434" s="24"/>
      <c r="AM434" s="24"/>
      <c r="AN434" s="24"/>
      <c r="AO434" s="24"/>
      <c r="AP434" s="24"/>
      <c r="AQ434" s="24"/>
      <c r="AR434" s="24"/>
      <c r="AS434" s="24"/>
      <c r="AT434" s="24"/>
      <c r="AU434" s="24"/>
      <c r="AV434" s="24"/>
      <c r="AW434" s="24"/>
      <c r="AX434" s="24"/>
    </row>
    <row r="435">
      <c r="U435" s="24"/>
      <c r="V435" s="24"/>
      <c r="W435" s="24"/>
      <c r="X435" s="24"/>
      <c r="Y435" s="24"/>
      <c r="Z435" s="24"/>
      <c r="AA435" s="24"/>
      <c r="AB435" s="24"/>
      <c r="AC435" s="24"/>
      <c r="AD435" s="24"/>
      <c r="AE435" s="24"/>
      <c r="AF435" s="24"/>
      <c r="AG435" s="24"/>
      <c r="AH435" s="24"/>
      <c r="AI435" s="24"/>
      <c r="AJ435" s="24"/>
      <c r="AK435" s="24"/>
      <c r="AL435" s="24"/>
      <c r="AM435" s="24"/>
      <c r="AN435" s="24"/>
      <c r="AO435" s="24"/>
      <c r="AP435" s="24"/>
      <c r="AQ435" s="24"/>
      <c r="AR435" s="24"/>
      <c r="AS435" s="24"/>
      <c r="AT435" s="24"/>
      <c r="AU435" s="24"/>
      <c r="AV435" s="24"/>
      <c r="AW435" s="24"/>
      <c r="AX435" s="24"/>
    </row>
    <row r="436">
      <c r="U436" s="24"/>
      <c r="V436" s="24"/>
      <c r="W436" s="24"/>
      <c r="X436" s="24"/>
      <c r="Y436" s="24"/>
      <c r="Z436" s="24"/>
      <c r="AA436" s="24"/>
      <c r="AB436" s="24"/>
      <c r="AC436" s="24"/>
      <c r="AD436" s="24"/>
      <c r="AE436" s="24"/>
      <c r="AF436" s="24"/>
      <c r="AG436" s="24"/>
      <c r="AH436" s="24"/>
      <c r="AI436" s="24"/>
      <c r="AJ436" s="24"/>
      <c r="AK436" s="24"/>
      <c r="AL436" s="24"/>
      <c r="AM436" s="24"/>
      <c r="AN436" s="24"/>
      <c r="AO436" s="24"/>
      <c r="AP436" s="24"/>
      <c r="AQ436" s="24"/>
      <c r="AR436" s="24"/>
      <c r="AS436" s="24"/>
      <c r="AT436" s="24"/>
      <c r="AU436" s="24"/>
      <c r="AV436" s="24"/>
      <c r="AW436" s="24"/>
      <c r="AX436" s="24"/>
    </row>
    <row r="437">
      <c r="U437" s="24"/>
      <c r="V437" s="24"/>
      <c r="W437" s="24"/>
      <c r="X437" s="24"/>
      <c r="Y437" s="24"/>
      <c r="Z437" s="24"/>
      <c r="AA437" s="24"/>
      <c r="AB437" s="24"/>
      <c r="AC437" s="24"/>
      <c r="AD437" s="24"/>
      <c r="AE437" s="24"/>
      <c r="AF437" s="24"/>
      <c r="AG437" s="24"/>
      <c r="AH437" s="24"/>
      <c r="AI437" s="24"/>
      <c r="AJ437" s="24"/>
      <c r="AK437" s="24"/>
      <c r="AL437" s="24"/>
      <c r="AM437" s="24"/>
      <c r="AN437" s="24"/>
      <c r="AO437" s="24"/>
      <c r="AP437" s="24"/>
      <c r="AQ437" s="24"/>
      <c r="AR437" s="24"/>
      <c r="AS437" s="24"/>
      <c r="AT437" s="24"/>
      <c r="AU437" s="24"/>
      <c r="AV437" s="24"/>
      <c r="AW437" s="24"/>
      <c r="AX437" s="24"/>
    </row>
    <row r="438">
      <c r="U438" s="24"/>
      <c r="V438" s="24"/>
      <c r="W438" s="24"/>
      <c r="X438" s="24"/>
      <c r="Y438" s="24"/>
      <c r="Z438" s="24"/>
      <c r="AA438" s="24"/>
      <c r="AB438" s="24"/>
      <c r="AC438" s="24"/>
      <c r="AD438" s="24"/>
      <c r="AE438" s="24"/>
      <c r="AF438" s="24"/>
      <c r="AG438" s="24"/>
      <c r="AH438" s="24"/>
      <c r="AI438" s="24"/>
      <c r="AJ438" s="24"/>
      <c r="AK438" s="24"/>
      <c r="AL438" s="24"/>
      <c r="AM438" s="24"/>
      <c r="AN438" s="24"/>
      <c r="AO438" s="24"/>
      <c r="AP438" s="24"/>
      <c r="AQ438" s="24"/>
      <c r="AR438" s="24"/>
      <c r="AS438" s="24"/>
      <c r="AT438" s="24"/>
      <c r="AU438" s="24"/>
      <c r="AV438" s="24"/>
      <c r="AW438" s="24"/>
      <c r="AX438" s="24"/>
    </row>
    <row r="439">
      <c r="U439" s="24"/>
      <c r="V439" s="24"/>
      <c r="W439" s="24"/>
      <c r="X439" s="24"/>
      <c r="Y439" s="24"/>
      <c r="Z439" s="24"/>
      <c r="AA439" s="24"/>
      <c r="AB439" s="24"/>
      <c r="AC439" s="24"/>
      <c r="AD439" s="24"/>
      <c r="AE439" s="24"/>
      <c r="AF439" s="24"/>
      <c r="AG439" s="24"/>
      <c r="AH439" s="24"/>
      <c r="AI439" s="24"/>
      <c r="AJ439" s="24"/>
      <c r="AK439" s="24"/>
      <c r="AL439" s="24"/>
      <c r="AM439" s="24"/>
      <c r="AN439" s="24"/>
      <c r="AO439" s="24"/>
      <c r="AP439" s="24"/>
      <c r="AQ439" s="24"/>
      <c r="AR439" s="24"/>
      <c r="AS439" s="24"/>
      <c r="AT439" s="24"/>
      <c r="AU439" s="24"/>
      <c r="AV439" s="24"/>
      <c r="AW439" s="24"/>
      <c r="AX439" s="24"/>
    </row>
    <row r="440">
      <c r="U440" s="24"/>
      <c r="V440" s="24"/>
      <c r="W440" s="24"/>
      <c r="X440" s="24"/>
      <c r="Y440" s="24"/>
      <c r="Z440" s="24"/>
      <c r="AA440" s="24"/>
      <c r="AB440" s="24"/>
      <c r="AC440" s="24"/>
      <c r="AD440" s="24"/>
      <c r="AE440" s="24"/>
      <c r="AF440" s="24"/>
      <c r="AG440" s="24"/>
      <c r="AH440" s="24"/>
      <c r="AI440" s="24"/>
      <c r="AJ440" s="24"/>
      <c r="AK440" s="24"/>
      <c r="AL440" s="24"/>
      <c r="AM440" s="24"/>
      <c r="AN440" s="24"/>
      <c r="AO440" s="24"/>
      <c r="AP440" s="24"/>
      <c r="AQ440" s="24"/>
      <c r="AR440" s="24"/>
      <c r="AS440" s="24"/>
      <c r="AT440" s="24"/>
      <c r="AU440" s="24"/>
      <c r="AV440" s="24"/>
      <c r="AW440" s="24"/>
      <c r="AX440" s="24"/>
    </row>
    <row r="441">
      <c r="U441" s="24"/>
      <c r="V441" s="24"/>
      <c r="W441" s="24"/>
      <c r="X441" s="24"/>
      <c r="Y441" s="24"/>
      <c r="Z441" s="24"/>
      <c r="AA441" s="24"/>
      <c r="AB441" s="24"/>
      <c r="AC441" s="24"/>
      <c r="AD441" s="24"/>
      <c r="AE441" s="24"/>
      <c r="AF441" s="24"/>
      <c r="AG441" s="24"/>
      <c r="AH441" s="24"/>
      <c r="AI441" s="24"/>
      <c r="AJ441" s="24"/>
      <c r="AK441" s="24"/>
      <c r="AL441" s="24"/>
      <c r="AM441" s="24"/>
      <c r="AN441" s="24"/>
      <c r="AO441" s="24"/>
      <c r="AP441" s="24"/>
      <c r="AQ441" s="24"/>
      <c r="AR441" s="24"/>
      <c r="AS441" s="24"/>
      <c r="AT441" s="24"/>
      <c r="AU441" s="24"/>
      <c r="AV441" s="24"/>
      <c r="AW441" s="24"/>
      <c r="AX441" s="24"/>
    </row>
    <row r="442">
      <c r="U442" s="24"/>
      <c r="V442" s="24"/>
      <c r="W442" s="24"/>
      <c r="X442" s="24"/>
      <c r="Y442" s="24"/>
      <c r="Z442" s="24"/>
      <c r="AA442" s="24"/>
      <c r="AB442" s="24"/>
      <c r="AC442" s="24"/>
      <c r="AD442" s="24"/>
      <c r="AE442" s="24"/>
      <c r="AF442" s="24"/>
      <c r="AG442" s="24"/>
      <c r="AH442" s="24"/>
      <c r="AI442" s="24"/>
      <c r="AJ442" s="24"/>
      <c r="AK442" s="24"/>
      <c r="AL442" s="24"/>
      <c r="AM442" s="24"/>
      <c r="AN442" s="24"/>
      <c r="AO442" s="24"/>
      <c r="AP442" s="24"/>
      <c r="AQ442" s="24"/>
      <c r="AR442" s="24"/>
      <c r="AS442" s="24"/>
      <c r="AT442" s="24"/>
      <c r="AU442" s="24"/>
      <c r="AV442" s="24"/>
      <c r="AW442" s="24"/>
      <c r="AX442" s="24"/>
    </row>
    <row r="443">
      <c r="U443" s="24"/>
      <c r="V443" s="24"/>
      <c r="W443" s="24"/>
      <c r="X443" s="24"/>
      <c r="Y443" s="24"/>
      <c r="Z443" s="24"/>
      <c r="AA443" s="24"/>
      <c r="AB443" s="24"/>
      <c r="AC443" s="24"/>
      <c r="AD443" s="24"/>
      <c r="AE443" s="24"/>
      <c r="AF443" s="24"/>
      <c r="AG443" s="24"/>
      <c r="AH443" s="24"/>
      <c r="AI443" s="24"/>
      <c r="AJ443" s="24"/>
      <c r="AK443" s="24"/>
      <c r="AL443" s="24"/>
      <c r="AM443" s="24"/>
      <c r="AN443" s="24"/>
      <c r="AO443" s="24"/>
      <c r="AP443" s="24"/>
      <c r="AQ443" s="24"/>
      <c r="AR443" s="24"/>
      <c r="AS443" s="24"/>
      <c r="AT443" s="24"/>
      <c r="AU443" s="24"/>
      <c r="AV443" s="24"/>
      <c r="AW443" s="24"/>
      <c r="AX443" s="24"/>
    </row>
    <row r="444">
      <c r="U444" s="24"/>
      <c r="V444" s="24"/>
      <c r="W444" s="24"/>
      <c r="X444" s="24"/>
      <c r="Y444" s="24"/>
      <c r="Z444" s="24"/>
      <c r="AA444" s="24"/>
      <c r="AB444" s="24"/>
      <c r="AC444" s="24"/>
      <c r="AD444" s="24"/>
      <c r="AE444" s="24"/>
      <c r="AF444" s="24"/>
      <c r="AG444" s="24"/>
      <c r="AH444" s="24"/>
      <c r="AI444" s="24"/>
      <c r="AJ444" s="24"/>
      <c r="AK444" s="24"/>
      <c r="AL444" s="24"/>
      <c r="AM444" s="24"/>
      <c r="AN444" s="24"/>
      <c r="AO444" s="24"/>
      <c r="AP444" s="24"/>
      <c r="AQ444" s="24"/>
      <c r="AR444" s="24"/>
      <c r="AS444" s="24"/>
      <c r="AT444" s="24"/>
      <c r="AU444" s="24"/>
      <c r="AV444" s="24"/>
      <c r="AW444" s="24"/>
      <c r="AX444" s="24"/>
    </row>
    <row r="445">
      <c r="U445" s="24"/>
      <c r="V445" s="24"/>
      <c r="W445" s="24"/>
      <c r="X445" s="24"/>
      <c r="Y445" s="24"/>
      <c r="Z445" s="24"/>
      <c r="AA445" s="24"/>
      <c r="AB445" s="24"/>
      <c r="AC445" s="24"/>
      <c r="AD445" s="24"/>
      <c r="AE445" s="24"/>
      <c r="AF445" s="24"/>
      <c r="AG445" s="24"/>
      <c r="AH445" s="24"/>
      <c r="AI445" s="24"/>
      <c r="AJ445" s="24"/>
      <c r="AK445" s="24"/>
      <c r="AL445" s="24"/>
      <c r="AM445" s="24"/>
      <c r="AN445" s="24"/>
      <c r="AO445" s="24"/>
      <c r="AP445" s="24"/>
      <c r="AQ445" s="24"/>
      <c r="AR445" s="24"/>
      <c r="AS445" s="24"/>
      <c r="AT445" s="24"/>
      <c r="AU445" s="24"/>
      <c r="AV445" s="24"/>
      <c r="AW445" s="24"/>
      <c r="AX445" s="24"/>
    </row>
    <row r="446">
      <c r="U446" s="24"/>
      <c r="V446" s="24"/>
      <c r="W446" s="24"/>
      <c r="X446" s="24"/>
      <c r="Y446" s="24"/>
      <c r="Z446" s="24"/>
      <c r="AA446" s="24"/>
      <c r="AB446" s="24"/>
      <c r="AC446" s="24"/>
      <c r="AD446" s="24"/>
      <c r="AE446" s="24"/>
      <c r="AF446" s="24"/>
      <c r="AG446" s="24"/>
      <c r="AH446" s="24"/>
      <c r="AI446" s="24"/>
      <c r="AJ446" s="24"/>
      <c r="AK446" s="24"/>
      <c r="AL446" s="24"/>
      <c r="AM446" s="24"/>
      <c r="AN446" s="24"/>
      <c r="AO446" s="24"/>
      <c r="AP446" s="24"/>
      <c r="AQ446" s="24"/>
      <c r="AR446" s="24"/>
      <c r="AS446" s="24"/>
      <c r="AT446" s="24"/>
      <c r="AU446" s="24"/>
      <c r="AV446" s="24"/>
      <c r="AW446" s="24"/>
      <c r="AX446" s="24"/>
    </row>
    <row r="447">
      <c r="U447" s="24"/>
      <c r="V447" s="24"/>
      <c r="W447" s="24"/>
      <c r="X447" s="24"/>
      <c r="Y447" s="24"/>
      <c r="Z447" s="24"/>
      <c r="AA447" s="24"/>
      <c r="AB447" s="24"/>
      <c r="AC447" s="24"/>
      <c r="AD447" s="24"/>
      <c r="AE447" s="24"/>
      <c r="AF447" s="24"/>
      <c r="AG447" s="24"/>
      <c r="AH447" s="24"/>
      <c r="AI447" s="24"/>
      <c r="AJ447" s="24"/>
      <c r="AK447" s="24"/>
      <c r="AL447" s="24"/>
      <c r="AM447" s="24"/>
      <c r="AN447" s="24"/>
      <c r="AO447" s="24"/>
      <c r="AP447" s="24"/>
      <c r="AQ447" s="24"/>
      <c r="AR447" s="24"/>
      <c r="AS447" s="24"/>
      <c r="AT447" s="24"/>
      <c r="AU447" s="24"/>
      <c r="AV447" s="24"/>
      <c r="AW447" s="24"/>
      <c r="AX447" s="24"/>
    </row>
    <row r="448">
      <c r="U448" s="24"/>
      <c r="V448" s="24"/>
      <c r="W448" s="24"/>
      <c r="X448" s="24"/>
      <c r="Y448" s="24"/>
      <c r="Z448" s="24"/>
      <c r="AA448" s="24"/>
      <c r="AB448" s="24"/>
      <c r="AC448" s="24"/>
      <c r="AD448" s="24"/>
      <c r="AE448" s="24"/>
      <c r="AF448" s="24"/>
      <c r="AG448" s="24"/>
      <c r="AH448" s="24"/>
      <c r="AI448" s="24"/>
      <c r="AJ448" s="24"/>
      <c r="AK448" s="24"/>
      <c r="AL448" s="24"/>
      <c r="AM448" s="24"/>
      <c r="AN448" s="24"/>
      <c r="AO448" s="24"/>
      <c r="AP448" s="24"/>
      <c r="AQ448" s="24"/>
      <c r="AR448" s="24"/>
      <c r="AS448" s="24"/>
      <c r="AT448" s="24"/>
      <c r="AU448" s="24"/>
      <c r="AV448" s="24"/>
      <c r="AW448" s="24"/>
      <c r="AX448" s="24"/>
    </row>
    <row r="449">
      <c r="U449" s="24"/>
      <c r="V449" s="24"/>
      <c r="W449" s="24"/>
      <c r="X449" s="24"/>
      <c r="Y449" s="24"/>
      <c r="Z449" s="24"/>
      <c r="AA449" s="24"/>
      <c r="AB449" s="24"/>
      <c r="AC449" s="24"/>
      <c r="AD449" s="24"/>
      <c r="AE449" s="24"/>
      <c r="AF449" s="24"/>
      <c r="AG449" s="24"/>
      <c r="AH449" s="24"/>
      <c r="AI449" s="24"/>
      <c r="AJ449" s="24"/>
      <c r="AK449" s="24"/>
      <c r="AL449" s="24"/>
      <c r="AM449" s="24"/>
      <c r="AN449" s="24"/>
      <c r="AO449" s="24"/>
      <c r="AP449" s="24"/>
      <c r="AQ449" s="24"/>
      <c r="AR449" s="24"/>
      <c r="AS449" s="24"/>
      <c r="AT449" s="24"/>
      <c r="AU449" s="24"/>
      <c r="AV449" s="24"/>
      <c r="AW449" s="24"/>
      <c r="AX449" s="24"/>
    </row>
    <row r="450">
      <c r="U450" s="24"/>
      <c r="V450" s="24"/>
      <c r="W450" s="24"/>
      <c r="X450" s="24"/>
      <c r="Y450" s="24"/>
      <c r="Z450" s="24"/>
      <c r="AA450" s="24"/>
      <c r="AB450" s="24"/>
      <c r="AC450" s="24"/>
      <c r="AD450" s="24"/>
      <c r="AE450" s="24"/>
      <c r="AF450" s="24"/>
      <c r="AG450" s="24"/>
      <c r="AH450" s="24"/>
      <c r="AI450" s="24"/>
      <c r="AJ450" s="24"/>
      <c r="AK450" s="24"/>
      <c r="AL450" s="24"/>
      <c r="AM450" s="24"/>
      <c r="AN450" s="24"/>
      <c r="AO450" s="24"/>
      <c r="AP450" s="24"/>
      <c r="AQ450" s="24"/>
      <c r="AR450" s="24"/>
      <c r="AS450" s="24"/>
      <c r="AT450" s="24"/>
      <c r="AU450" s="24"/>
      <c r="AV450" s="24"/>
      <c r="AW450" s="24"/>
      <c r="AX450" s="24"/>
    </row>
    <row r="451">
      <c r="U451" s="24"/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  <c r="AF451" s="24"/>
      <c r="AG451" s="24"/>
      <c r="AH451" s="24"/>
      <c r="AI451" s="24"/>
      <c r="AJ451" s="24"/>
      <c r="AK451" s="24"/>
      <c r="AL451" s="24"/>
      <c r="AM451" s="24"/>
      <c r="AN451" s="24"/>
      <c r="AO451" s="24"/>
      <c r="AP451" s="24"/>
      <c r="AQ451" s="24"/>
      <c r="AR451" s="24"/>
      <c r="AS451" s="24"/>
      <c r="AT451" s="24"/>
      <c r="AU451" s="24"/>
      <c r="AV451" s="24"/>
      <c r="AW451" s="24"/>
      <c r="AX451" s="24"/>
    </row>
    <row r="452">
      <c r="U452" s="24"/>
      <c r="V452" s="24"/>
      <c r="W452" s="24"/>
      <c r="X452" s="24"/>
      <c r="Y452" s="24"/>
      <c r="Z452" s="24"/>
      <c r="AA452" s="24"/>
      <c r="AB452" s="24"/>
      <c r="AC452" s="24"/>
      <c r="AD452" s="24"/>
      <c r="AE452" s="24"/>
      <c r="AF452" s="24"/>
      <c r="AG452" s="24"/>
      <c r="AH452" s="24"/>
      <c r="AI452" s="24"/>
      <c r="AJ452" s="24"/>
      <c r="AK452" s="24"/>
      <c r="AL452" s="24"/>
      <c r="AM452" s="24"/>
      <c r="AN452" s="24"/>
      <c r="AO452" s="24"/>
      <c r="AP452" s="24"/>
      <c r="AQ452" s="24"/>
      <c r="AR452" s="24"/>
      <c r="AS452" s="24"/>
      <c r="AT452" s="24"/>
      <c r="AU452" s="24"/>
      <c r="AV452" s="24"/>
      <c r="AW452" s="24"/>
      <c r="AX452" s="24"/>
    </row>
    <row r="453">
      <c r="U453" s="24"/>
      <c r="V453" s="24"/>
      <c r="W453" s="24"/>
      <c r="X453" s="24"/>
      <c r="Y453" s="24"/>
      <c r="Z453" s="24"/>
      <c r="AA453" s="24"/>
      <c r="AB453" s="24"/>
      <c r="AC453" s="24"/>
      <c r="AD453" s="24"/>
      <c r="AE453" s="24"/>
      <c r="AF453" s="24"/>
      <c r="AG453" s="24"/>
      <c r="AH453" s="24"/>
      <c r="AI453" s="24"/>
      <c r="AJ453" s="24"/>
      <c r="AK453" s="24"/>
      <c r="AL453" s="24"/>
      <c r="AM453" s="24"/>
      <c r="AN453" s="24"/>
      <c r="AO453" s="24"/>
      <c r="AP453" s="24"/>
      <c r="AQ453" s="24"/>
      <c r="AR453" s="24"/>
      <c r="AS453" s="24"/>
      <c r="AT453" s="24"/>
      <c r="AU453" s="24"/>
      <c r="AV453" s="24"/>
      <c r="AW453" s="24"/>
      <c r="AX453" s="24"/>
    </row>
    <row r="454">
      <c r="U454" s="24"/>
      <c r="V454" s="24"/>
      <c r="W454" s="24"/>
      <c r="X454" s="24"/>
      <c r="Y454" s="24"/>
      <c r="Z454" s="24"/>
      <c r="AA454" s="24"/>
      <c r="AB454" s="24"/>
      <c r="AC454" s="24"/>
      <c r="AD454" s="24"/>
      <c r="AE454" s="24"/>
      <c r="AF454" s="24"/>
      <c r="AG454" s="24"/>
      <c r="AH454" s="24"/>
      <c r="AI454" s="24"/>
      <c r="AJ454" s="24"/>
      <c r="AK454" s="24"/>
      <c r="AL454" s="24"/>
      <c r="AM454" s="24"/>
      <c r="AN454" s="24"/>
      <c r="AO454" s="24"/>
      <c r="AP454" s="24"/>
      <c r="AQ454" s="24"/>
      <c r="AR454" s="24"/>
      <c r="AS454" s="24"/>
      <c r="AT454" s="24"/>
      <c r="AU454" s="24"/>
      <c r="AV454" s="24"/>
      <c r="AW454" s="24"/>
      <c r="AX454" s="24"/>
    </row>
    <row r="455">
      <c r="U455" s="24"/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  <c r="AF455" s="24"/>
      <c r="AG455" s="24"/>
      <c r="AH455" s="24"/>
      <c r="AI455" s="24"/>
      <c r="AJ455" s="24"/>
      <c r="AK455" s="24"/>
      <c r="AL455" s="24"/>
      <c r="AM455" s="24"/>
      <c r="AN455" s="24"/>
      <c r="AO455" s="24"/>
      <c r="AP455" s="24"/>
      <c r="AQ455" s="24"/>
      <c r="AR455" s="24"/>
      <c r="AS455" s="24"/>
      <c r="AT455" s="24"/>
      <c r="AU455" s="24"/>
      <c r="AV455" s="24"/>
      <c r="AW455" s="24"/>
      <c r="AX455" s="24"/>
    </row>
    <row r="456">
      <c r="U456" s="24"/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  <c r="AF456" s="24"/>
      <c r="AG456" s="24"/>
      <c r="AH456" s="24"/>
      <c r="AI456" s="24"/>
      <c r="AJ456" s="24"/>
      <c r="AK456" s="24"/>
      <c r="AL456" s="24"/>
      <c r="AM456" s="24"/>
      <c r="AN456" s="24"/>
      <c r="AO456" s="24"/>
      <c r="AP456" s="24"/>
      <c r="AQ456" s="24"/>
      <c r="AR456" s="24"/>
      <c r="AS456" s="24"/>
      <c r="AT456" s="24"/>
      <c r="AU456" s="24"/>
      <c r="AV456" s="24"/>
      <c r="AW456" s="24"/>
      <c r="AX456" s="24"/>
    </row>
    <row r="457"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  <c r="AF457" s="24"/>
      <c r="AG457" s="24"/>
      <c r="AH457" s="24"/>
      <c r="AI457" s="24"/>
      <c r="AJ457" s="24"/>
      <c r="AK457" s="24"/>
      <c r="AL457" s="24"/>
      <c r="AM457" s="24"/>
      <c r="AN457" s="24"/>
      <c r="AO457" s="24"/>
      <c r="AP457" s="24"/>
      <c r="AQ457" s="24"/>
      <c r="AR457" s="24"/>
      <c r="AS457" s="24"/>
      <c r="AT457" s="24"/>
      <c r="AU457" s="24"/>
      <c r="AV457" s="24"/>
      <c r="AW457" s="24"/>
      <c r="AX457" s="24"/>
    </row>
    <row r="458">
      <c r="U458" s="24"/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  <c r="AF458" s="24"/>
      <c r="AG458" s="24"/>
      <c r="AH458" s="24"/>
      <c r="AI458" s="24"/>
      <c r="AJ458" s="24"/>
      <c r="AK458" s="24"/>
      <c r="AL458" s="24"/>
      <c r="AM458" s="24"/>
      <c r="AN458" s="24"/>
      <c r="AO458" s="24"/>
      <c r="AP458" s="24"/>
      <c r="AQ458" s="24"/>
      <c r="AR458" s="24"/>
      <c r="AS458" s="24"/>
      <c r="AT458" s="24"/>
      <c r="AU458" s="24"/>
      <c r="AV458" s="24"/>
      <c r="AW458" s="24"/>
      <c r="AX458" s="24"/>
    </row>
    <row r="459">
      <c r="U459" s="24"/>
      <c r="V459" s="24"/>
      <c r="W459" s="24"/>
      <c r="X459" s="24"/>
      <c r="Y459" s="24"/>
      <c r="Z459" s="24"/>
      <c r="AA459" s="24"/>
      <c r="AB459" s="24"/>
      <c r="AC459" s="24"/>
      <c r="AD459" s="24"/>
      <c r="AE459" s="24"/>
      <c r="AF459" s="24"/>
      <c r="AG459" s="24"/>
      <c r="AH459" s="24"/>
      <c r="AI459" s="24"/>
      <c r="AJ459" s="24"/>
      <c r="AK459" s="24"/>
      <c r="AL459" s="24"/>
      <c r="AM459" s="24"/>
      <c r="AN459" s="24"/>
      <c r="AO459" s="24"/>
      <c r="AP459" s="24"/>
      <c r="AQ459" s="24"/>
      <c r="AR459" s="24"/>
      <c r="AS459" s="24"/>
      <c r="AT459" s="24"/>
      <c r="AU459" s="24"/>
      <c r="AV459" s="24"/>
      <c r="AW459" s="24"/>
      <c r="AX459" s="24"/>
    </row>
    <row r="460">
      <c r="U460" s="24"/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  <c r="AF460" s="24"/>
      <c r="AG460" s="24"/>
      <c r="AH460" s="24"/>
      <c r="AI460" s="24"/>
      <c r="AJ460" s="24"/>
      <c r="AK460" s="24"/>
      <c r="AL460" s="24"/>
      <c r="AM460" s="24"/>
      <c r="AN460" s="24"/>
      <c r="AO460" s="24"/>
      <c r="AP460" s="24"/>
      <c r="AQ460" s="24"/>
      <c r="AR460" s="24"/>
      <c r="AS460" s="24"/>
      <c r="AT460" s="24"/>
      <c r="AU460" s="24"/>
      <c r="AV460" s="24"/>
      <c r="AW460" s="24"/>
      <c r="AX460" s="24"/>
    </row>
    <row r="461">
      <c r="U461" s="24"/>
      <c r="V461" s="24"/>
      <c r="W461" s="24"/>
      <c r="X461" s="24"/>
      <c r="Y461" s="24"/>
      <c r="Z461" s="24"/>
      <c r="AA461" s="24"/>
      <c r="AB461" s="24"/>
      <c r="AC461" s="24"/>
      <c r="AD461" s="24"/>
      <c r="AE461" s="24"/>
      <c r="AF461" s="24"/>
      <c r="AG461" s="24"/>
      <c r="AH461" s="24"/>
      <c r="AI461" s="24"/>
      <c r="AJ461" s="24"/>
      <c r="AK461" s="24"/>
      <c r="AL461" s="24"/>
      <c r="AM461" s="24"/>
      <c r="AN461" s="24"/>
      <c r="AO461" s="24"/>
      <c r="AP461" s="24"/>
      <c r="AQ461" s="24"/>
      <c r="AR461" s="24"/>
      <c r="AS461" s="24"/>
      <c r="AT461" s="24"/>
      <c r="AU461" s="24"/>
      <c r="AV461" s="24"/>
      <c r="AW461" s="24"/>
      <c r="AX461" s="24"/>
    </row>
    <row r="462">
      <c r="U462" s="24"/>
      <c r="V462" s="24"/>
      <c r="W462" s="24"/>
      <c r="X462" s="24"/>
      <c r="Y462" s="24"/>
      <c r="Z462" s="24"/>
      <c r="AA462" s="24"/>
      <c r="AB462" s="24"/>
      <c r="AC462" s="24"/>
      <c r="AD462" s="24"/>
      <c r="AE462" s="24"/>
      <c r="AF462" s="24"/>
      <c r="AG462" s="24"/>
      <c r="AH462" s="24"/>
      <c r="AI462" s="24"/>
      <c r="AJ462" s="24"/>
      <c r="AK462" s="24"/>
      <c r="AL462" s="24"/>
      <c r="AM462" s="24"/>
      <c r="AN462" s="24"/>
      <c r="AO462" s="24"/>
      <c r="AP462" s="24"/>
      <c r="AQ462" s="24"/>
      <c r="AR462" s="24"/>
      <c r="AS462" s="24"/>
      <c r="AT462" s="24"/>
      <c r="AU462" s="24"/>
      <c r="AV462" s="24"/>
      <c r="AW462" s="24"/>
      <c r="AX462" s="24"/>
    </row>
    <row r="463"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4"/>
      <c r="AF463" s="24"/>
      <c r="AG463" s="24"/>
      <c r="AH463" s="24"/>
      <c r="AI463" s="24"/>
      <c r="AJ463" s="24"/>
      <c r="AK463" s="24"/>
      <c r="AL463" s="24"/>
      <c r="AM463" s="24"/>
      <c r="AN463" s="24"/>
      <c r="AO463" s="24"/>
      <c r="AP463" s="24"/>
      <c r="AQ463" s="24"/>
      <c r="AR463" s="24"/>
      <c r="AS463" s="24"/>
      <c r="AT463" s="24"/>
      <c r="AU463" s="24"/>
      <c r="AV463" s="24"/>
      <c r="AW463" s="24"/>
      <c r="AX463" s="24"/>
    </row>
    <row r="464">
      <c r="U464" s="24"/>
      <c r="V464" s="24"/>
      <c r="W464" s="24"/>
      <c r="X464" s="24"/>
      <c r="Y464" s="24"/>
      <c r="Z464" s="24"/>
      <c r="AA464" s="24"/>
      <c r="AB464" s="24"/>
      <c r="AC464" s="24"/>
      <c r="AD464" s="24"/>
      <c r="AE464" s="24"/>
      <c r="AF464" s="24"/>
      <c r="AG464" s="24"/>
      <c r="AH464" s="24"/>
      <c r="AI464" s="24"/>
      <c r="AJ464" s="24"/>
      <c r="AK464" s="24"/>
      <c r="AL464" s="24"/>
      <c r="AM464" s="24"/>
      <c r="AN464" s="24"/>
      <c r="AO464" s="24"/>
      <c r="AP464" s="24"/>
      <c r="AQ464" s="24"/>
      <c r="AR464" s="24"/>
      <c r="AS464" s="24"/>
      <c r="AT464" s="24"/>
      <c r="AU464" s="24"/>
      <c r="AV464" s="24"/>
      <c r="AW464" s="24"/>
      <c r="AX464" s="24"/>
    </row>
    <row r="465">
      <c r="U465" s="24"/>
      <c r="V465" s="24"/>
      <c r="W465" s="24"/>
      <c r="X465" s="24"/>
      <c r="Y465" s="24"/>
      <c r="Z465" s="24"/>
      <c r="AA465" s="24"/>
      <c r="AB465" s="24"/>
      <c r="AC465" s="24"/>
      <c r="AD465" s="24"/>
      <c r="AE465" s="24"/>
      <c r="AF465" s="24"/>
      <c r="AG465" s="24"/>
      <c r="AH465" s="24"/>
      <c r="AI465" s="24"/>
      <c r="AJ465" s="24"/>
      <c r="AK465" s="24"/>
      <c r="AL465" s="24"/>
      <c r="AM465" s="24"/>
      <c r="AN465" s="24"/>
      <c r="AO465" s="24"/>
      <c r="AP465" s="24"/>
      <c r="AQ465" s="24"/>
      <c r="AR465" s="24"/>
      <c r="AS465" s="24"/>
      <c r="AT465" s="24"/>
      <c r="AU465" s="24"/>
      <c r="AV465" s="24"/>
      <c r="AW465" s="24"/>
      <c r="AX465" s="24"/>
    </row>
    <row r="466">
      <c r="U466" s="24"/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  <c r="AF466" s="24"/>
      <c r="AG466" s="24"/>
      <c r="AH466" s="24"/>
      <c r="AI466" s="24"/>
      <c r="AJ466" s="24"/>
      <c r="AK466" s="24"/>
      <c r="AL466" s="24"/>
      <c r="AM466" s="24"/>
      <c r="AN466" s="24"/>
      <c r="AO466" s="24"/>
      <c r="AP466" s="24"/>
      <c r="AQ466" s="24"/>
      <c r="AR466" s="24"/>
      <c r="AS466" s="24"/>
      <c r="AT466" s="24"/>
      <c r="AU466" s="24"/>
      <c r="AV466" s="24"/>
      <c r="AW466" s="24"/>
      <c r="AX466" s="24"/>
    </row>
    <row r="467">
      <c r="U467" s="24"/>
      <c r="V467" s="24"/>
      <c r="W467" s="24"/>
      <c r="X467" s="24"/>
      <c r="Y467" s="24"/>
      <c r="Z467" s="24"/>
      <c r="AA467" s="24"/>
      <c r="AB467" s="24"/>
      <c r="AC467" s="24"/>
      <c r="AD467" s="24"/>
      <c r="AE467" s="24"/>
      <c r="AF467" s="24"/>
      <c r="AG467" s="24"/>
      <c r="AH467" s="24"/>
      <c r="AI467" s="24"/>
      <c r="AJ467" s="24"/>
      <c r="AK467" s="24"/>
      <c r="AL467" s="24"/>
      <c r="AM467" s="24"/>
      <c r="AN467" s="24"/>
      <c r="AO467" s="24"/>
      <c r="AP467" s="24"/>
      <c r="AQ467" s="24"/>
      <c r="AR467" s="24"/>
      <c r="AS467" s="24"/>
      <c r="AT467" s="24"/>
      <c r="AU467" s="24"/>
      <c r="AV467" s="24"/>
      <c r="AW467" s="24"/>
      <c r="AX467" s="24"/>
    </row>
    <row r="468">
      <c r="U468" s="24"/>
      <c r="V468" s="24"/>
      <c r="W468" s="24"/>
      <c r="X468" s="24"/>
      <c r="Y468" s="24"/>
      <c r="Z468" s="24"/>
      <c r="AA468" s="24"/>
      <c r="AB468" s="24"/>
      <c r="AC468" s="24"/>
      <c r="AD468" s="24"/>
      <c r="AE468" s="24"/>
      <c r="AF468" s="24"/>
      <c r="AG468" s="24"/>
      <c r="AH468" s="24"/>
      <c r="AI468" s="24"/>
      <c r="AJ468" s="24"/>
      <c r="AK468" s="24"/>
      <c r="AL468" s="24"/>
      <c r="AM468" s="24"/>
      <c r="AN468" s="24"/>
      <c r="AO468" s="24"/>
      <c r="AP468" s="24"/>
      <c r="AQ468" s="24"/>
      <c r="AR468" s="24"/>
      <c r="AS468" s="24"/>
      <c r="AT468" s="24"/>
      <c r="AU468" s="24"/>
      <c r="AV468" s="24"/>
      <c r="AW468" s="24"/>
      <c r="AX468" s="24"/>
    </row>
    <row r="469">
      <c r="U469" s="24"/>
      <c r="V469" s="24"/>
      <c r="W469" s="24"/>
      <c r="X469" s="24"/>
      <c r="Y469" s="24"/>
      <c r="Z469" s="24"/>
      <c r="AA469" s="24"/>
      <c r="AB469" s="24"/>
      <c r="AC469" s="24"/>
      <c r="AD469" s="24"/>
      <c r="AE469" s="24"/>
      <c r="AF469" s="24"/>
      <c r="AG469" s="24"/>
      <c r="AH469" s="24"/>
      <c r="AI469" s="24"/>
      <c r="AJ469" s="24"/>
      <c r="AK469" s="24"/>
      <c r="AL469" s="24"/>
      <c r="AM469" s="24"/>
      <c r="AN469" s="24"/>
      <c r="AO469" s="24"/>
      <c r="AP469" s="24"/>
      <c r="AQ469" s="24"/>
      <c r="AR469" s="24"/>
      <c r="AS469" s="24"/>
      <c r="AT469" s="24"/>
      <c r="AU469" s="24"/>
      <c r="AV469" s="24"/>
      <c r="AW469" s="24"/>
      <c r="AX469" s="24"/>
    </row>
    <row r="470">
      <c r="U470" s="24"/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  <c r="AF470" s="24"/>
      <c r="AG470" s="24"/>
      <c r="AH470" s="24"/>
      <c r="AI470" s="24"/>
      <c r="AJ470" s="24"/>
      <c r="AK470" s="24"/>
      <c r="AL470" s="24"/>
      <c r="AM470" s="24"/>
      <c r="AN470" s="24"/>
      <c r="AO470" s="24"/>
      <c r="AP470" s="24"/>
      <c r="AQ470" s="24"/>
      <c r="AR470" s="24"/>
      <c r="AS470" s="24"/>
      <c r="AT470" s="24"/>
      <c r="AU470" s="24"/>
      <c r="AV470" s="24"/>
      <c r="AW470" s="24"/>
      <c r="AX470" s="24"/>
    </row>
    <row r="471"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  <c r="AF471" s="24"/>
      <c r="AG471" s="24"/>
      <c r="AH471" s="24"/>
      <c r="AI471" s="24"/>
      <c r="AJ471" s="24"/>
      <c r="AK471" s="24"/>
      <c r="AL471" s="24"/>
      <c r="AM471" s="24"/>
      <c r="AN471" s="24"/>
      <c r="AO471" s="24"/>
      <c r="AP471" s="24"/>
      <c r="AQ471" s="24"/>
      <c r="AR471" s="24"/>
      <c r="AS471" s="24"/>
      <c r="AT471" s="24"/>
      <c r="AU471" s="24"/>
      <c r="AV471" s="24"/>
      <c r="AW471" s="24"/>
      <c r="AX471" s="24"/>
    </row>
    <row r="472">
      <c r="U472" s="24"/>
      <c r="V472" s="24"/>
      <c r="W472" s="24"/>
      <c r="X472" s="24"/>
      <c r="Y472" s="24"/>
      <c r="Z472" s="24"/>
      <c r="AA472" s="24"/>
      <c r="AB472" s="24"/>
      <c r="AC472" s="24"/>
      <c r="AD472" s="24"/>
      <c r="AE472" s="24"/>
      <c r="AF472" s="24"/>
      <c r="AG472" s="24"/>
      <c r="AH472" s="24"/>
      <c r="AI472" s="24"/>
      <c r="AJ472" s="24"/>
      <c r="AK472" s="24"/>
      <c r="AL472" s="24"/>
      <c r="AM472" s="24"/>
      <c r="AN472" s="24"/>
      <c r="AO472" s="24"/>
      <c r="AP472" s="24"/>
      <c r="AQ472" s="24"/>
      <c r="AR472" s="24"/>
      <c r="AS472" s="24"/>
      <c r="AT472" s="24"/>
      <c r="AU472" s="24"/>
      <c r="AV472" s="24"/>
      <c r="AW472" s="24"/>
      <c r="AX472" s="24"/>
    </row>
    <row r="473">
      <c r="U473" s="24"/>
      <c r="V473" s="24"/>
      <c r="W473" s="24"/>
      <c r="X473" s="24"/>
      <c r="Y473" s="24"/>
      <c r="Z473" s="24"/>
      <c r="AA473" s="24"/>
      <c r="AB473" s="24"/>
      <c r="AC473" s="24"/>
      <c r="AD473" s="24"/>
      <c r="AE473" s="24"/>
      <c r="AF473" s="24"/>
      <c r="AG473" s="24"/>
      <c r="AH473" s="24"/>
      <c r="AI473" s="24"/>
      <c r="AJ473" s="24"/>
      <c r="AK473" s="24"/>
      <c r="AL473" s="24"/>
      <c r="AM473" s="24"/>
      <c r="AN473" s="24"/>
      <c r="AO473" s="24"/>
      <c r="AP473" s="24"/>
      <c r="AQ473" s="24"/>
      <c r="AR473" s="24"/>
      <c r="AS473" s="24"/>
      <c r="AT473" s="24"/>
      <c r="AU473" s="24"/>
      <c r="AV473" s="24"/>
      <c r="AW473" s="24"/>
      <c r="AX473" s="24"/>
    </row>
    <row r="474">
      <c r="U474" s="24"/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  <c r="AF474" s="24"/>
      <c r="AG474" s="24"/>
      <c r="AH474" s="24"/>
      <c r="AI474" s="24"/>
      <c r="AJ474" s="24"/>
      <c r="AK474" s="24"/>
      <c r="AL474" s="24"/>
      <c r="AM474" s="24"/>
      <c r="AN474" s="24"/>
      <c r="AO474" s="24"/>
      <c r="AP474" s="24"/>
      <c r="AQ474" s="24"/>
      <c r="AR474" s="24"/>
      <c r="AS474" s="24"/>
      <c r="AT474" s="24"/>
      <c r="AU474" s="24"/>
      <c r="AV474" s="24"/>
      <c r="AW474" s="24"/>
      <c r="AX474" s="24"/>
    </row>
    <row r="475">
      <c r="U475" s="24"/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  <c r="AF475" s="24"/>
      <c r="AG475" s="24"/>
      <c r="AH475" s="24"/>
      <c r="AI475" s="24"/>
      <c r="AJ475" s="24"/>
      <c r="AK475" s="24"/>
      <c r="AL475" s="24"/>
      <c r="AM475" s="24"/>
      <c r="AN475" s="24"/>
      <c r="AO475" s="24"/>
      <c r="AP475" s="24"/>
      <c r="AQ475" s="24"/>
      <c r="AR475" s="24"/>
      <c r="AS475" s="24"/>
      <c r="AT475" s="24"/>
      <c r="AU475" s="24"/>
      <c r="AV475" s="24"/>
      <c r="AW475" s="24"/>
      <c r="AX475" s="24"/>
    </row>
    <row r="476">
      <c r="U476" s="24"/>
      <c r="V476" s="24"/>
      <c r="W476" s="24"/>
      <c r="X476" s="24"/>
      <c r="Y476" s="24"/>
      <c r="Z476" s="24"/>
      <c r="AA476" s="24"/>
      <c r="AB476" s="24"/>
      <c r="AC476" s="24"/>
      <c r="AD476" s="24"/>
      <c r="AE476" s="24"/>
      <c r="AF476" s="24"/>
      <c r="AG476" s="24"/>
      <c r="AH476" s="24"/>
      <c r="AI476" s="24"/>
      <c r="AJ476" s="24"/>
      <c r="AK476" s="24"/>
      <c r="AL476" s="24"/>
      <c r="AM476" s="24"/>
      <c r="AN476" s="24"/>
      <c r="AO476" s="24"/>
      <c r="AP476" s="24"/>
      <c r="AQ476" s="24"/>
      <c r="AR476" s="24"/>
      <c r="AS476" s="24"/>
      <c r="AT476" s="24"/>
      <c r="AU476" s="24"/>
      <c r="AV476" s="24"/>
      <c r="AW476" s="24"/>
      <c r="AX476" s="24"/>
    </row>
    <row r="477"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  <c r="AF477" s="24"/>
      <c r="AG477" s="24"/>
      <c r="AH477" s="24"/>
      <c r="AI477" s="24"/>
      <c r="AJ477" s="24"/>
      <c r="AK477" s="24"/>
      <c r="AL477" s="24"/>
      <c r="AM477" s="24"/>
      <c r="AN477" s="24"/>
      <c r="AO477" s="24"/>
      <c r="AP477" s="24"/>
      <c r="AQ477" s="24"/>
      <c r="AR477" s="24"/>
      <c r="AS477" s="24"/>
      <c r="AT477" s="24"/>
      <c r="AU477" s="24"/>
      <c r="AV477" s="24"/>
      <c r="AW477" s="24"/>
      <c r="AX477" s="24"/>
    </row>
    <row r="478">
      <c r="U478" s="24"/>
      <c r="V478" s="24"/>
      <c r="W478" s="24"/>
      <c r="X478" s="24"/>
      <c r="Y478" s="24"/>
      <c r="Z478" s="24"/>
      <c r="AA478" s="24"/>
      <c r="AB478" s="24"/>
      <c r="AC478" s="24"/>
      <c r="AD478" s="24"/>
      <c r="AE478" s="24"/>
      <c r="AF478" s="24"/>
      <c r="AG478" s="24"/>
      <c r="AH478" s="24"/>
      <c r="AI478" s="24"/>
      <c r="AJ478" s="24"/>
      <c r="AK478" s="24"/>
      <c r="AL478" s="24"/>
      <c r="AM478" s="24"/>
      <c r="AN478" s="24"/>
      <c r="AO478" s="24"/>
      <c r="AP478" s="24"/>
      <c r="AQ478" s="24"/>
      <c r="AR478" s="24"/>
      <c r="AS478" s="24"/>
      <c r="AT478" s="24"/>
      <c r="AU478" s="24"/>
      <c r="AV478" s="24"/>
      <c r="AW478" s="24"/>
      <c r="AX478" s="24"/>
    </row>
    <row r="479">
      <c r="U479" s="24"/>
      <c r="V479" s="24"/>
      <c r="W479" s="24"/>
      <c r="X479" s="24"/>
      <c r="Y479" s="24"/>
      <c r="Z479" s="24"/>
      <c r="AA479" s="24"/>
      <c r="AB479" s="24"/>
      <c r="AC479" s="24"/>
      <c r="AD479" s="24"/>
      <c r="AE479" s="24"/>
      <c r="AF479" s="24"/>
      <c r="AG479" s="24"/>
      <c r="AH479" s="24"/>
      <c r="AI479" s="24"/>
      <c r="AJ479" s="24"/>
      <c r="AK479" s="24"/>
      <c r="AL479" s="24"/>
      <c r="AM479" s="24"/>
      <c r="AN479" s="24"/>
      <c r="AO479" s="24"/>
      <c r="AP479" s="24"/>
      <c r="AQ479" s="24"/>
      <c r="AR479" s="24"/>
      <c r="AS479" s="24"/>
      <c r="AT479" s="24"/>
      <c r="AU479" s="24"/>
      <c r="AV479" s="24"/>
      <c r="AW479" s="24"/>
      <c r="AX479" s="24"/>
    </row>
    <row r="480">
      <c r="U480" s="24"/>
      <c r="V480" s="24"/>
      <c r="W480" s="24"/>
      <c r="X480" s="24"/>
      <c r="Y480" s="24"/>
      <c r="Z480" s="24"/>
      <c r="AA480" s="24"/>
      <c r="AB480" s="24"/>
      <c r="AC480" s="24"/>
      <c r="AD480" s="24"/>
      <c r="AE480" s="24"/>
      <c r="AF480" s="24"/>
      <c r="AG480" s="24"/>
      <c r="AH480" s="24"/>
      <c r="AI480" s="24"/>
      <c r="AJ480" s="24"/>
      <c r="AK480" s="24"/>
      <c r="AL480" s="24"/>
      <c r="AM480" s="24"/>
      <c r="AN480" s="24"/>
      <c r="AO480" s="24"/>
      <c r="AP480" s="24"/>
      <c r="AQ480" s="24"/>
      <c r="AR480" s="24"/>
      <c r="AS480" s="24"/>
      <c r="AT480" s="24"/>
      <c r="AU480" s="24"/>
      <c r="AV480" s="24"/>
      <c r="AW480" s="24"/>
      <c r="AX480" s="24"/>
    </row>
    <row r="481">
      <c r="U481" s="24"/>
      <c r="V481" s="24"/>
      <c r="W481" s="24"/>
      <c r="X481" s="24"/>
      <c r="Y481" s="24"/>
      <c r="Z481" s="24"/>
      <c r="AA481" s="24"/>
      <c r="AB481" s="24"/>
      <c r="AC481" s="24"/>
      <c r="AD481" s="24"/>
      <c r="AE481" s="24"/>
      <c r="AF481" s="24"/>
      <c r="AG481" s="24"/>
      <c r="AH481" s="24"/>
      <c r="AI481" s="24"/>
      <c r="AJ481" s="24"/>
      <c r="AK481" s="24"/>
      <c r="AL481" s="24"/>
      <c r="AM481" s="24"/>
      <c r="AN481" s="24"/>
      <c r="AO481" s="24"/>
      <c r="AP481" s="24"/>
      <c r="AQ481" s="24"/>
      <c r="AR481" s="24"/>
      <c r="AS481" s="24"/>
      <c r="AT481" s="24"/>
      <c r="AU481" s="24"/>
      <c r="AV481" s="24"/>
      <c r="AW481" s="24"/>
      <c r="AX481" s="24"/>
    </row>
    <row r="482">
      <c r="U482" s="24"/>
      <c r="V482" s="24"/>
      <c r="W482" s="24"/>
      <c r="X482" s="24"/>
      <c r="Y482" s="24"/>
      <c r="Z482" s="24"/>
      <c r="AA482" s="24"/>
      <c r="AB482" s="24"/>
      <c r="AC482" s="24"/>
      <c r="AD482" s="24"/>
      <c r="AE482" s="24"/>
      <c r="AF482" s="24"/>
      <c r="AG482" s="24"/>
      <c r="AH482" s="24"/>
      <c r="AI482" s="24"/>
      <c r="AJ482" s="24"/>
      <c r="AK482" s="24"/>
      <c r="AL482" s="24"/>
      <c r="AM482" s="24"/>
      <c r="AN482" s="24"/>
      <c r="AO482" s="24"/>
      <c r="AP482" s="24"/>
      <c r="AQ482" s="24"/>
      <c r="AR482" s="24"/>
      <c r="AS482" s="24"/>
      <c r="AT482" s="24"/>
      <c r="AU482" s="24"/>
      <c r="AV482" s="24"/>
      <c r="AW482" s="24"/>
      <c r="AX482" s="24"/>
    </row>
    <row r="483">
      <c r="U483" s="24"/>
      <c r="V483" s="24"/>
      <c r="W483" s="24"/>
      <c r="X483" s="24"/>
      <c r="Y483" s="24"/>
      <c r="Z483" s="24"/>
      <c r="AA483" s="24"/>
      <c r="AB483" s="24"/>
      <c r="AC483" s="24"/>
      <c r="AD483" s="24"/>
      <c r="AE483" s="24"/>
      <c r="AF483" s="24"/>
      <c r="AG483" s="24"/>
      <c r="AH483" s="24"/>
      <c r="AI483" s="24"/>
      <c r="AJ483" s="24"/>
      <c r="AK483" s="24"/>
      <c r="AL483" s="24"/>
      <c r="AM483" s="24"/>
      <c r="AN483" s="24"/>
      <c r="AO483" s="24"/>
      <c r="AP483" s="24"/>
      <c r="AQ483" s="24"/>
      <c r="AR483" s="24"/>
      <c r="AS483" s="24"/>
      <c r="AT483" s="24"/>
      <c r="AU483" s="24"/>
      <c r="AV483" s="24"/>
      <c r="AW483" s="24"/>
      <c r="AX483" s="24"/>
    </row>
    <row r="484"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  <c r="AF484" s="24"/>
      <c r="AG484" s="24"/>
      <c r="AH484" s="24"/>
      <c r="AI484" s="24"/>
      <c r="AJ484" s="24"/>
      <c r="AK484" s="24"/>
      <c r="AL484" s="24"/>
      <c r="AM484" s="24"/>
      <c r="AN484" s="24"/>
      <c r="AO484" s="24"/>
      <c r="AP484" s="24"/>
      <c r="AQ484" s="24"/>
      <c r="AR484" s="24"/>
      <c r="AS484" s="24"/>
      <c r="AT484" s="24"/>
      <c r="AU484" s="24"/>
      <c r="AV484" s="24"/>
      <c r="AW484" s="24"/>
      <c r="AX484" s="24"/>
    </row>
    <row r="485">
      <c r="U485" s="24"/>
      <c r="V485" s="24"/>
      <c r="W485" s="24"/>
      <c r="X485" s="24"/>
      <c r="Y485" s="24"/>
      <c r="Z485" s="24"/>
      <c r="AA485" s="24"/>
      <c r="AB485" s="24"/>
      <c r="AC485" s="24"/>
      <c r="AD485" s="24"/>
      <c r="AE485" s="24"/>
      <c r="AF485" s="24"/>
      <c r="AG485" s="24"/>
      <c r="AH485" s="24"/>
      <c r="AI485" s="24"/>
      <c r="AJ485" s="24"/>
      <c r="AK485" s="24"/>
      <c r="AL485" s="24"/>
      <c r="AM485" s="24"/>
      <c r="AN485" s="24"/>
      <c r="AO485" s="24"/>
      <c r="AP485" s="24"/>
      <c r="AQ485" s="24"/>
      <c r="AR485" s="24"/>
      <c r="AS485" s="24"/>
      <c r="AT485" s="24"/>
      <c r="AU485" s="24"/>
      <c r="AV485" s="24"/>
      <c r="AW485" s="24"/>
      <c r="AX485" s="24"/>
    </row>
    <row r="486"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  <c r="AF486" s="24"/>
      <c r="AG486" s="24"/>
      <c r="AH486" s="24"/>
      <c r="AI486" s="24"/>
      <c r="AJ486" s="24"/>
      <c r="AK486" s="24"/>
      <c r="AL486" s="24"/>
      <c r="AM486" s="24"/>
      <c r="AN486" s="24"/>
      <c r="AO486" s="24"/>
      <c r="AP486" s="24"/>
      <c r="AQ486" s="24"/>
      <c r="AR486" s="24"/>
      <c r="AS486" s="24"/>
      <c r="AT486" s="24"/>
      <c r="AU486" s="24"/>
      <c r="AV486" s="24"/>
      <c r="AW486" s="24"/>
      <c r="AX486" s="24"/>
    </row>
    <row r="487">
      <c r="U487" s="24"/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  <c r="AF487" s="24"/>
      <c r="AG487" s="24"/>
      <c r="AH487" s="24"/>
      <c r="AI487" s="24"/>
      <c r="AJ487" s="24"/>
      <c r="AK487" s="24"/>
      <c r="AL487" s="24"/>
      <c r="AM487" s="24"/>
      <c r="AN487" s="24"/>
      <c r="AO487" s="24"/>
      <c r="AP487" s="24"/>
      <c r="AQ487" s="24"/>
      <c r="AR487" s="24"/>
      <c r="AS487" s="24"/>
      <c r="AT487" s="24"/>
      <c r="AU487" s="24"/>
      <c r="AV487" s="24"/>
      <c r="AW487" s="24"/>
      <c r="AX487" s="24"/>
    </row>
    <row r="488">
      <c r="U488" s="24"/>
      <c r="V488" s="24"/>
      <c r="W488" s="24"/>
      <c r="X488" s="24"/>
      <c r="Y488" s="24"/>
      <c r="Z488" s="24"/>
      <c r="AA488" s="24"/>
      <c r="AB488" s="24"/>
      <c r="AC488" s="24"/>
      <c r="AD488" s="24"/>
      <c r="AE488" s="24"/>
      <c r="AF488" s="24"/>
      <c r="AG488" s="24"/>
      <c r="AH488" s="24"/>
      <c r="AI488" s="24"/>
      <c r="AJ488" s="24"/>
      <c r="AK488" s="24"/>
      <c r="AL488" s="24"/>
      <c r="AM488" s="24"/>
      <c r="AN488" s="24"/>
      <c r="AO488" s="24"/>
      <c r="AP488" s="24"/>
      <c r="AQ488" s="24"/>
      <c r="AR488" s="24"/>
      <c r="AS488" s="24"/>
      <c r="AT488" s="24"/>
      <c r="AU488" s="24"/>
      <c r="AV488" s="24"/>
      <c r="AW488" s="24"/>
      <c r="AX488" s="24"/>
    </row>
    <row r="489">
      <c r="U489" s="24"/>
      <c r="V489" s="24"/>
      <c r="W489" s="24"/>
      <c r="X489" s="24"/>
      <c r="Y489" s="24"/>
      <c r="Z489" s="24"/>
      <c r="AA489" s="24"/>
      <c r="AB489" s="24"/>
      <c r="AC489" s="24"/>
      <c r="AD489" s="24"/>
      <c r="AE489" s="24"/>
      <c r="AF489" s="24"/>
      <c r="AG489" s="24"/>
      <c r="AH489" s="24"/>
      <c r="AI489" s="24"/>
      <c r="AJ489" s="24"/>
      <c r="AK489" s="24"/>
      <c r="AL489" s="24"/>
      <c r="AM489" s="24"/>
      <c r="AN489" s="24"/>
      <c r="AO489" s="24"/>
      <c r="AP489" s="24"/>
      <c r="AQ489" s="24"/>
      <c r="AR489" s="24"/>
      <c r="AS489" s="24"/>
      <c r="AT489" s="24"/>
      <c r="AU489" s="24"/>
      <c r="AV489" s="24"/>
      <c r="AW489" s="24"/>
      <c r="AX489" s="24"/>
    </row>
    <row r="490">
      <c r="U490" s="24"/>
      <c r="V490" s="24"/>
      <c r="W490" s="24"/>
      <c r="X490" s="24"/>
      <c r="Y490" s="24"/>
      <c r="Z490" s="24"/>
      <c r="AA490" s="24"/>
      <c r="AB490" s="24"/>
      <c r="AC490" s="24"/>
      <c r="AD490" s="24"/>
      <c r="AE490" s="24"/>
      <c r="AF490" s="24"/>
      <c r="AG490" s="24"/>
      <c r="AH490" s="24"/>
      <c r="AI490" s="24"/>
      <c r="AJ490" s="24"/>
      <c r="AK490" s="24"/>
      <c r="AL490" s="24"/>
      <c r="AM490" s="24"/>
      <c r="AN490" s="24"/>
      <c r="AO490" s="24"/>
      <c r="AP490" s="24"/>
      <c r="AQ490" s="24"/>
      <c r="AR490" s="24"/>
      <c r="AS490" s="24"/>
      <c r="AT490" s="24"/>
      <c r="AU490" s="24"/>
      <c r="AV490" s="24"/>
      <c r="AW490" s="24"/>
      <c r="AX490" s="24"/>
    </row>
    <row r="491">
      <c r="U491" s="24"/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  <c r="AF491" s="24"/>
      <c r="AG491" s="24"/>
      <c r="AH491" s="24"/>
      <c r="AI491" s="24"/>
      <c r="AJ491" s="24"/>
      <c r="AK491" s="24"/>
      <c r="AL491" s="24"/>
      <c r="AM491" s="24"/>
      <c r="AN491" s="24"/>
      <c r="AO491" s="24"/>
      <c r="AP491" s="24"/>
      <c r="AQ491" s="24"/>
      <c r="AR491" s="24"/>
      <c r="AS491" s="24"/>
      <c r="AT491" s="24"/>
      <c r="AU491" s="24"/>
      <c r="AV491" s="24"/>
      <c r="AW491" s="24"/>
      <c r="AX491" s="24"/>
    </row>
    <row r="492">
      <c r="U492" s="24"/>
      <c r="V492" s="24"/>
      <c r="W492" s="24"/>
      <c r="X492" s="24"/>
      <c r="Y492" s="24"/>
      <c r="Z492" s="24"/>
      <c r="AA492" s="24"/>
      <c r="AB492" s="24"/>
      <c r="AC492" s="24"/>
      <c r="AD492" s="24"/>
      <c r="AE492" s="24"/>
      <c r="AF492" s="24"/>
      <c r="AG492" s="24"/>
      <c r="AH492" s="24"/>
      <c r="AI492" s="24"/>
      <c r="AJ492" s="24"/>
      <c r="AK492" s="24"/>
      <c r="AL492" s="24"/>
      <c r="AM492" s="24"/>
      <c r="AN492" s="24"/>
      <c r="AO492" s="24"/>
      <c r="AP492" s="24"/>
      <c r="AQ492" s="24"/>
      <c r="AR492" s="24"/>
      <c r="AS492" s="24"/>
      <c r="AT492" s="24"/>
      <c r="AU492" s="24"/>
      <c r="AV492" s="24"/>
      <c r="AW492" s="24"/>
      <c r="AX492" s="24"/>
    </row>
    <row r="493">
      <c r="U493" s="24"/>
      <c r="V493" s="24"/>
      <c r="W493" s="24"/>
      <c r="X493" s="24"/>
      <c r="Y493" s="24"/>
      <c r="Z493" s="24"/>
      <c r="AA493" s="24"/>
      <c r="AB493" s="24"/>
      <c r="AC493" s="24"/>
      <c r="AD493" s="24"/>
      <c r="AE493" s="24"/>
      <c r="AF493" s="24"/>
      <c r="AG493" s="24"/>
      <c r="AH493" s="24"/>
      <c r="AI493" s="24"/>
      <c r="AJ493" s="24"/>
      <c r="AK493" s="24"/>
      <c r="AL493" s="24"/>
      <c r="AM493" s="24"/>
      <c r="AN493" s="24"/>
      <c r="AO493" s="24"/>
      <c r="AP493" s="24"/>
      <c r="AQ493" s="24"/>
      <c r="AR493" s="24"/>
      <c r="AS493" s="24"/>
      <c r="AT493" s="24"/>
      <c r="AU493" s="24"/>
      <c r="AV493" s="24"/>
      <c r="AW493" s="24"/>
      <c r="AX493" s="24"/>
    </row>
    <row r="494">
      <c r="U494" s="24"/>
      <c r="V494" s="24"/>
      <c r="W494" s="24"/>
      <c r="X494" s="24"/>
      <c r="Y494" s="24"/>
      <c r="Z494" s="24"/>
      <c r="AA494" s="24"/>
      <c r="AB494" s="24"/>
      <c r="AC494" s="24"/>
      <c r="AD494" s="24"/>
      <c r="AE494" s="24"/>
      <c r="AF494" s="24"/>
      <c r="AG494" s="24"/>
      <c r="AH494" s="24"/>
      <c r="AI494" s="24"/>
      <c r="AJ494" s="24"/>
      <c r="AK494" s="24"/>
      <c r="AL494" s="24"/>
      <c r="AM494" s="24"/>
      <c r="AN494" s="24"/>
      <c r="AO494" s="24"/>
      <c r="AP494" s="24"/>
      <c r="AQ494" s="24"/>
      <c r="AR494" s="24"/>
      <c r="AS494" s="24"/>
      <c r="AT494" s="24"/>
      <c r="AU494" s="24"/>
      <c r="AV494" s="24"/>
      <c r="AW494" s="24"/>
      <c r="AX494" s="24"/>
    </row>
    <row r="495">
      <c r="U495" s="24"/>
      <c r="V495" s="24"/>
      <c r="W495" s="24"/>
      <c r="X495" s="24"/>
      <c r="Y495" s="24"/>
      <c r="Z495" s="24"/>
      <c r="AA495" s="24"/>
      <c r="AB495" s="24"/>
      <c r="AC495" s="24"/>
      <c r="AD495" s="24"/>
      <c r="AE495" s="24"/>
      <c r="AF495" s="24"/>
      <c r="AG495" s="24"/>
      <c r="AH495" s="24"/>
      <c r="AI495" s="24"/>
      <c r="AJ495" s="24"/>
      <c r="AK495" s="24"/>
      <c r="AL495" s="24"/>
      <c r="AM495" s="24"/>
      <c r="AN495" s="24"/>
      <c r="AO495" s="24"/>
      <c r="AP495" s="24"/>
      <c r="AQ495" s="24"/>
      <c r="AR495" s="24"/>
      <c r="AS495" s="24"/>
      <c r="AT495" s="24"/>
      <c r="AU495" s="24"/>
      <c r="AV495" s="24"/>
      <c r="AW495" s="24"/>
      <c r="AX495" s="24"/>
    </row>
    <row r="496">
      <c r="U496" s="24"/>
      <c r="V496" s="24"/>
      <c r="W496" s="24"/>
      <c r="X496" s="24"/>
      <c r="Y496" s="24"/>
      <c r="Z496" s="24"/>
      <c r="AA496" s="24"/>
      <c r="AB496" s="24"/>
      <c r="AC496" s="24"/>
      <c r="AD496" s="24"/>
      <c r="AE496" s="24"/>
      <c r="AF496" s="24"/>
      <c r="AG496" s="24"/>
      <c r="AH496" s="24"/>
      <c r="AI496" s="24"/>
      <c r="AJ496" s="24"/>
      <c r="AK496" s="24"/>
      <c r="AL496" s="24"/>
      <c r="AM496" s="24"/>
      <c r="AN496" s="24"/>
      <c r="AO496" s="24"/>
      <c r="AP496" s="24"/>
      <c r="AQ496" s="24"/>
      <c r="AR496" s="24"/>
      <c r="AS496" s="24"/>
      <c r="AT496" s="24"/>
      <c r="AU496" s="24"/>
      <c r="AV496" s="24"/>
      <c r="AW496" s="24"/>
      <c r="AX496" s="24"/>
    </row>
    <row r="497">
      <c r="U497" s="24"/>
      <c r="V497" s="24"/>
      <c r="W497" s="24"/>
      <c r="X497" s="24"/>
      <c r="Y497" s="24"/>
      <c r="Z497" s="24"/>
      <c r="AA497" s="24"/>
      <c r="AB497" s="24"/>
      <c r="AC497" s="24"/>
      <c r="AD497" s="24"/>
      <c r="AE497" s="24"/>
      <c r="AF497" s="24"/>
      <c r="AG497" s="24"/>
      <c r="AH497" s="24"/>
      <c r="AI497" s="24"/>
      <c r="AJ497" s="24"/>
      <c r="AK497" s="24"/>
      <c r="AL497" s="24"/>
      <c r="AM497" s="24"/>
      <c r="AN497" s="24"/>
      <c r="AO497" s="24"/>
      <c r="AP497" s="24"/>
      <c r="AQ497" s="24"/>
      <c r="AR497" s="24"/>
      <c r="AS497" s="24"/>
      <c r="AT497" s="24"/>
      <c r="AU497" s="24"/>
      <c r="AV497" s="24"/>
      <c r="AW497" s="24"/>
      <c r="AX497" s="24"/>
    </row>
    <row r="498">
      <c r="U498" s="24"/>
      <c r="V498" s="24"/>
      <c r="W498" s="24"/>
      <c r="X498" s="24"/>
      <c r="Y498" s="24"/>
      <c r="Z498" s="24"/>
      <c r="AA498" s="24"/>
      <c r="AB498" s="24"/>
      <c r="AC498" s="24"/>
      <c r="AD498" s="24"/>
      <c r="AE498" s="24"/>
      <c r="AF498" s="24"/>
      <c r="AG498" s="24"/>
      <c r="AH498" s="24"/>
      <c r="AI498" s="24"/>
      <c r="AJ498" s="24"/>
      <c r="AK498" s="24"/>
      <c r="AL498" s="24"/>
      <c r="AM498" s="24"/>
      <c r="AN498" s="24"/>
      <c r="AO498" s="24"/>
      <c r="AP498" s="24"/>
      <c r="AQ498" s="24"/>
      <c r="AR498" s="24"/>
      <c r="AS498" s="24"/>
      <c r="AT498" s="24"/>
      <c r="AU498" s="24"/>
      <c r="AV498" s="24"/>
      <c r="AW498" s="24"/>
      <c r="AX498" s="24"/>
    </row>
    <row r="499">
      <c r="U499" s="24"/>
      <c r="V499" s="24"/>
      <c r="W499" s="24"/>
      <c r="X499" s="24"/>
      <c r="Y499" s="24"/>
      <c r="Z499" s="24"/>
      <c r="AA499" s="24"/>
      <c r="AB499" s="24"/>
      <c r="AC499" s="24"/>
      <c r="AD499" s="24"/>
      <c r="AE499" s="24"/>
      <c r="AF499" s="24"/>
      <c r="AG499" s="24"/>
      <c r="AH499" s="24"/>
      <c r="AI499" s="24"/>
      <c r="AJ499" s="24"/>
      <c r="AK499" s="24"/>
      <c r="AL499" s="24"/>
      <c r="AM499" s="24"/>
      <c r="AN499" s="24"/>
      <c r="AO499" s="24"/>
      <c r="AP499" s="24"/>
      <c r="AQ499" s="24"/>
      <c r="AR499" s="24"/>
      <c r="AS499" s="24"/>
      <c r="AT499" s="24"/>
      <c r="AU499" s="24"/>
      <c r="AV499" s="24"/>
      <c r="AW499" s="24"/>
      <c r="AX499" s="24"/>
    </row>
    <row r="500">
      <c r="U500" s="24"/>
      <c r="V500" s="24"/>
      <c r="W500" s="24"/>
      <c r="X500" s="24"/>
      <c r="Y500" s="24"/>
      <c r="Z500" s="24"/>
      <c r="AA500" s="24"/>
      <c r="AB500" s="24"/>
      <c r="AC500" s="24"/>
      <c r="AD500" s="24"/>
      <c r="AE500" s="24"/>
      <c r="AF500" s="24"/>
      <c r="AG500" s="24"/>
      <c r="AH500" s="24"/>
      <c r="AI500" s="24"/>
      <c r="AJ500" s="24"/>
      <c r="AK500" s="24"/>
      <c r="AL500" s="24"/>
      <c r="AM500" s="24"/>
      <c r="AN500" s="24"/>
      <c r="AO500" s="24"/>
      <c r="AP500" s="24"/>
      <c r="AQ500" s="24"/>
      <c r="AR500" s="24"/>
      <c r="AS500" s="24"/>
      <c r="AT500" s="24"/>
      <c r="AU500" s="24"/>
      <c r="AV500" s="24"/>
      <c r="AW500" s="24"/>
      <c r="AX500" s="24"/>
    </row>
    <row r="501"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  <c r="AF501" s="24"/>
      <c r="AG501" s="24"/>
      <c r="AH501" s="24"/>
      <c r="AI501" s="24"/>
      <c r="AJ501" s="24"/>
      <c r="AK501" s="24"/>
      <c r="AL501" s="24"/>
      <c r="AM501" s="24"/>
      <c r="AN501" s="24"/>
      <c r="AO501" s="24"/>
      <c r="AP501" s="24"/>
      <c r="AQ501" s="24"/>
      <c r="AR501" s="24"/>
      <c r="AS501" s="24"/>
      <c r="AT501" s="24"/>
      <c r="AU501" s="24"/>
      <c r="AV501" s="24"/>
      <c r="AW501" s="24"/>
      <c r="AX501" s="24"/>
    </row>
    <row r="502">
      <c r="U502" s="24"/>
      <c r="V502" s="24"/>
      <c r="W502" s="24"/>
      <c r="X502" s="24"/>
      <c r="Y502" s="24"/>
      <c r="Z502" s="24"/>
      <c r="AA502" s="24"/>
      <c r="AB502" s="24"/>
      <c r="AC502" s="24"/>
      <c r="AD502" s="24"/>
      <c r="AE502" s="24"/>
      <c r="AF502" s="24"/>
      <c r="AG502" s="24"/>
      <c r="AH502" s="24"/>
      <c r="AI502" s="24"/>
      <c r="AJ502" s="24"/>
      <c r="AK502" s="24"/>
      <c r="AL502" s="24"/>
      <c r="AM502" s="24"/>
      <c r="AN502" s="24"/>
      <c r="AO502" s="24"/>
      <c r="AP502" s="24"/>
      <c r="AQ502" s="24"/>
      <c r="AR502" s="24"/>
      <c r="AS502" s="24"/>
      <c r="AT502" s="24"/>
      <c r="AU502" s="24"/>
      <c r="AV502" s="24"/>
      <c r="AW502" s="24"/>
      <c r="AX502" s="24"/>
    </row>
    <row r="503">
      <c r="U503" s="24"/>
      <c r="V503" s="24"/>
      <c r="W503" s="24"/>
      <c r="X503" s="24"/>
      <c r="Y503" s="24"/>
      <c r="Z503" s="24"/>
      <c r="AA503" s="24"/>
      <c r="AB503" s="24"/>
      <c r="AC503" s="24"/>
      <c r="AD503" s="24"/>
      <c r="AE503" s="24"/>
      <c r="AF503" s="24"/>
      <c r="AG503" s="24"/>
      <c r="AH503" s="24"/>
      <c r="AI503" s="24"/>
      <c r="AJ503" s="24"/>
      <c r="AK503" s="24"/>
      <c r="AL503" s="24"/>
      <c r="AM503" s="24"/>
      <c r="AN503" s="24"/>
      <c r="AO503" s="24"/>
      <c r="AP503" s="24"/>
      <c r="AQ503" s="24"/>
      <c r="AR503" s="24"/>
      <c r="AS503" s="24"/>
      <c r="AT503" s="24"/>
      <c r="AU503" s="24"/>
      <c r="AV503" s="24"/>
      <c r="AW503" s="24"/>
      <c r="AX503" s="24"/>
    </row>
    <row r="504">
      <c r="U504" s="24"/>
      <c r="V504" s="24"/>
      <c r="W504" s="24"/>
      <c r="X504" s="24"/>
      <c r="Y504" s="24"/>
      <c r="Z504" s="24"/>
      <c r="AA504" s="24"/>
      <c r="AB504" s="24"/>
      <c r="AC504" s="24"/>
      <c r="AD504" s="24"/>
      <c r="AE504" s="24"/>
      <c r="AF504" s="24"/>
      <c r="AG504" s="24"/>
      <c r="AH504" s="24"/>
      <c r="AI504" s="24"/>
      <c r="AJ504" s="24"/>
      <c r="AK504" s="24"/>
      <c r="AL504" s="24"/>
      <c r="AM504" s="24"/>
      <c r="AN504" s="24"/>
      <c r="AO504" s="24"/>
      <c r="AP504" s="24"/>
      <c r="AQ504" s="24"/>
      <c r="AR504" s="24"/>
      <c r="AS504" s="24"/>
      <c r="AT504" s="24"/>
      <c r="AU504" s="24"/>
      <c r="AV504" s="24"/>
      <c r="AW504" s="24"/>
      <c r="AX504" s="24"/>
    </row>
    <row r="505">
      <c r="U505" s="24"/>
      <c r="V505" s="24"/>
      <c r="W505" s="24"/>
      <c r="X505" s="24"/>
      <c r="Y505" s="24"/>
      <c r="Z505" s="24"/>
      <c r="AA505" s="24"/>
      <c r="AB505" s="24"/>
      <c r="AC505" s="24"/>
      <c r="AD505" s="24"/>
      <c r="AE505" s="24"/>
      <c r="AF505" s="24"/>
      <c r="AG505" s="24"/>
      <c r="AH505" s="24"/>
      <c r="AI505" s="24"/>
      <c r="AJ505" s="24"/>
      <c r="AK505" s="24"/>
      <c r="AL505" s="24"/>
      <c r="AM505" s="24"/>
      <c r="AN505" s="24"/>
      <c r="AO505" s="24"/>
      <c r="AP505" s="24"/>
      <c r="AQ505" s="24"/>
      <c r="AR505" s="24"/>
      <c r="AS505" s="24"/>
      <c r="AT505" s="24"/>
      <c r="AU505" s="24"/>
      <c r="AV505" s="24"/>
      <c r="AW505" s="24"/>
      <c r="AX505" s="24"/>
    </row>
    <row r="506">
      <c r="U506" s="24"/>
      <c r="V506" s="24"/>
      <c r="W506" s="24"/>
      <c r="X506" s="24"/>
      <c r="Y506" s="24"/>
      <c r="Z506" s="24"/>
      <c r="AA506" s="24"/>
      <c r="AB506" s="24"/>
      <c r="AC506" s="24"/>
      <c r="AD506" s="24"/>
      <c r="AE506" s="24"/>
      <c r="AF506" s="24"/>
      <c r="AG506" s="24"/>
      <c r="AH506" s="24"/>
      <c r="AI506" s="24"/>
      <c r="AJ506" s="24"/>
      <c r="AK506" s="24"/>
      <c r="AL506" s="24"/>
      <c r="AM506" s="24"/>
      <c r="AN506" s="24"/>
      <c r="AO506" s="24"/>
      <c r="AP506" s="24"/>
      <c r="AQ506" s="24"/>
      <c r="AR506" s="24"/>
      <c r="AS506" s="24"/>
      <c r="AT506" s="24"/>
      <c r="AU506" s="24"/>
      <c r="AV506" s="24"/>
      <c r="AW506" s="24"/>
      <c r="AX506" s="24"/>
    </row>
    <row r="507">
      <c r="U507" s="24"/>
      <c r="V507" s="24"/>
      <c r="W507" s="24"/>
      <c r="X507" s="24"/>
      <c r="Y507" s="24"/>
      <c r="Z507" s="24"/>
      <c r="AA507" s="24"/>
      <c r="AB507" s="24"/>
      <c r="AC507" s="24"/>
      <c r="AD507" s="24"/>
      <c r="AE507" s="24"/>
      <c r="AF507" s="24"/>
      <c r="AG507" s="24"/>
      <c r="AH507" s="24"/>
      <c r="AI507" s="24"/>
      <c r="AJ507" s="24"/>
      <c r="AK507" s="24"/>
      <c r="AL507" s="24"/>
      <c r="AM507" s="24"/>
      <c r="AN507" s="24"/>
      <c r="AO507" s="24"/>
      <c r="AP507" s="24"/>
      <c r="AQ507" s="24"/>
      <c r="AR507" s="24"/>
      <c r="AS507" s="24"/>
      <c r="AT507" s="24"/>
      <c r="AU507" s="24"/>
      <c r="AV507" s="24"/>
      <c r="AW507" s="24"/>
      <c r="AX507" s="24"/>
    </row>
    <row r="508">
      <c r="U508" s="24"/>
      <c r="V508" s="24"/>
      <c r="W508" s="24"/>
      <c r="X508" s="24"/>
      <c r="Y508" s="24"/>
      <c r="Z508" s="24"/>
      <c r="AA508" s="24"/>
      <c r="AB508" s="24"/>
      <c r="AC508" s="24"/>
      <c r="AD508" s="24"/>
      <c r="AE508" s="24"/>
      <c r="AF508" s="24"/>
      <c r="AG508" s="24"/>
      <c r="AH508" s="24"/>
      <c r="AI508" s="24"/>
      <c r="AJ508" s="24"/>
      <c r="AK508" s="24"/>
      <c r="AL508" s="24"/>
      <c r="AM508" s="24"/>
      <c r="AN508" s="24"/>
      <c r="AO508" s="24"/>
      <c r="AP508" s="24"/>
      <c r="AQ508" s="24"/>
      <c r="AR508" s="24"/>
      <c r="AS508" s="24"/>
      <c r="AT508" s="24"/>
      <c r="AU508" s="24"/>
      <c r="AV508" s="24"/>
      <c r="AW508" s="24"/>
      <c r="AX508" s="24"/>
    </row>
    <row r="509">
      <c r="U509" s="24"/>
      <c r="V509" s="24"/>
      <c r="W509" s="24"/>
      <c r="X509" s="24"/>
      <c r="Y509" s="24"/>
      <c r="Z509" s="24"/>
      <c r="AA509" s="24"/>
      <c r="AB509" s="24"/>
      <c r="AC509" s="24"/>
      <c r="AD509" s="24"/>
      <c r="AE509" s="24"/>
      <c r="AF509" s="24"/>
      <c r="AG509" s="24"/>
      <c r="AH509" s="24"/>
      <c r="AI509" s="24"/>
      <c r="AJ509" s="24"/>
      <c r="AK509" s="24"/>
      <c r="AL509" s="24"/>
      <c r="AM509" s="24"/>
      <c r="AN509" s="24"/>
      <c r="AO509" s="24"/>
      <c r="AP509" s="24"/>
      <c r="AQ509" s="24"/>
      <c r="AR509" s="24"/>
      <c r="AS509" s="24"/>
      <c r="AT509" s="24"/>
      <c r="AU509" s="24"/>
      <c r="AV509" s="24"/>
      <c r="AW509" s="24"/>
      <c r="AX509" s="24"/>
    </row>
    <row r="510">
      <c r="U510" s="24"/>
      <c r="V510" s="24"/>
      <c r="W510" s="24"/>
      <c r="X510" s="24"/>
      <c r="Y510" s="24"/>
      <c r="Z510" s="24"/>
      <c r="AA510" s="24"/>
      <c r="AB510" s="24"/>
      <c r="AC510" s="24"/>
      <c r="AD510" s="24"/>
      <c r="AE510" s="24"/>
      <c r="AF510" s="24"/>
      <c r="AG510" s="24"/>
      <c r="AH510" s="24"/>
      <c r="AI510" s="24"/>
      <c r="AJ510" s="24"/>
      <c r="AK510" s="24"/>
      <c r="AL510" s="24"/>
      <c r="AM510" s="24"/>
      <c r="AN510" s="24"/>
      <c r="AO510" s="24"/>
      <c r="AP510" s="24"/>
      <c r="AQ510" s="24"/>
      <c r="AR510" s="24"/>
      <c r="AS510" s="24"/>
      <c r="AT510" s="24"/>
      <c r="AU510" s="24"/>
      <c r="AV510" s="24"/>
      <c r="AW510" s="24"/>
      <c r="AX510" s="24"/>
    </row>
    <row r="511">
      <c r="U511" s="24"/>
      <c r="V511" s="24"/>
      <c r="W511" s="24"/>
      <c r="X511" s="24"/>
      <c r="Y511" s="24"/>
      <c r="Z511" s="24"/>
      <c r="AA511" s="24"/>
      <c r="AB511" s="24"/>
      <c r="AC511" s="24"/>
      <c r="AD511" s="24"/>
      <c r="AE511" s="24"/>
      <c r="AF511" s="24"/>
      <c r="AG511" s="24"/>
      <c r="AH511" s="24"/>
      <c r="AI511" s="24"/>
      <c r="AJ511" s="24"/>
      <c r="AK511" s="24"/>
      <c r="AL511" s="24"/>
      <c r="AM511" s="24"/>
      <c r="AN511" s="24"/>
      <c r="AO511" s="24"/>
      <c r="AP511" s="24"/>
      <c r="AQ511" s="24"/>
      <c r="AR511" s="24"/>
      <c r="AS511" s="24"/>
      <c r="AT511" s="24"/>
      <c r="AU511" s="24"/>
      <c r="AV511" s="24"/>
      <c r="AW511" s="24"/>
      <c r="AX511" s="24"/>
    </row>
    <row r="512">
      <c r="U512" s="24"/>
      <c r="V512" s="24"/>
      <c r="W512" s="24"/>
      <c r="X512" s="24"/>
      <c r="Y512" s="24"/>
      <c r="Z512" s="24"/>
      <c r="AA512" s="24"/>
      <c r="AB512" s="24"/>
      <c r="AC512" s="24"/>
      <c r="AD512" s="24"/>
      <c r="AE512" s="24"/>
      <c r="AF512" s="24"/>
      <c r="AG512" s="24"/>
      <c r="AH512" s="24"/>
      <c r="AI512" s="24"/>
      <c r="AJ512" s="24"/>
      <c r="AK512" s="24"/>
      <c r="AL512" s="24"/>
      <c r="AM512" s="24"/>
      <c r="AN512" s="24"/>
      <c r="AO512" s="24"/>
      <c r="AP512" s="24"/>
      <c r="AQ512" s="24"/>
      <c r="AR512" s="24"/>
      <c r="AS512" s="24"/>
      <c r="AT512" s="24"/>
      <c r="AU512" s="24"/>
      <c r="AV512" s="24"/>
      <c r="AW512" s="24"/>
      <c r="AX512" s="24"/>
    </row>
    <row r="513">
      <c r="U513" s="24"/>
      <c r="V513" s="24"/>
      <c r="W513" s="24"/>
      <c r="X513" s="24"/>
      <c r="Y513" s="24"/>
      <c r="Z513" s="24"/>
      <c r="AA513" s="24"/>
      <c r="AB513" s="24"/>
      <c r="AC513" s="24"/>
      <c r="AD513" s="24"/>
      <c r="AE513" s="24"/>
      <c r="AF513" s="24"/>
      <c r="AG513" s="24"/>
      <c r="AH513" s="24"/>
      <c r="AI513" s="24"/>
      <c r="AJ513" s="24"/>
      <c r="AK513" s="24"/>
      <c r="AL513" s="24"/>
      <c r="AM513" s="24"/>
      <c r="AN513" s="24"/>
      <c r="AO513" s="24"/>
      <c r="AP513" s="24"/>
      <c r="AQ513" s="24"/>
      <c r="AR513" s="24"/>
      <c r="AS513" s="24"/>
      <c r="AT513" s="24"/>
      <c r="AU513" s="24"/>
      <c r="AV513" s="24"/>
      <c r="AW513" s="24"/>
      <c r="AX513" s="24"/>
    </row>
    <row r="514">
      <c r="U514" s="24"/>
      <c r="V514" s="24"/>
      <c r="W514" s="24"/>
      <c r="X514" s="24"/>
      <c r="Y514" s="24"/>
      <c r="Z514" s="24"/>
      <c r="AA514" s="24"/>
      <c r="AB514" s="24"/>
      <c r="AC514" s="24"/>
      <c r="AD514" s="24"/>
      <c r="AE514" s="24"/>
      <c r="AF514" s="24"/>
      <c r="AG514" s="24"/>
      <c r="AH514" s="24"/>
      <c r="AI514" s="24"/>
      <c r="AJ514" s="24"/>
      <c r="AK514" s="24"/>
      <c r="AL514" s="24"/>
      <c r="AM514" s="24"/>
      <c r="AN514" s="24"/>
      <c r="AO514" s="24"/>
      <c r="AP514" s="24"/>
      <c r="AQ514" s="24"/>
      <c r="AR514" s="24"/>
      <c r="AS514" s="24"/>
      <c r="AT514" s="24"/>
      <c r="AU514" s="24"/>
      <c r="AV514" s="24"/>
      <c r="AW514" s="24"/>
      <c r="AX514" s="24"/>
    </row>
    <row r="515">
      <c r="U515" s="24"/>
      <c r="V515" s="24"/>
      <c r="W515" s="24"/>
      <c r="X515" s="24"/>
      <c r="Y515" s="24"/>
      <c r="Z515" s="24"/>
      <c r="AA515" s="24"/>
      <c r="AB515" s="24"/>
      <c r="AC515" s="24"/>
      <c r="AD515" s="24"/>
      <c r="AE515" s="24"/>
      <c r="AF515" s="24"/>
      <c r="AG515" s="24"/>
      <c r="AH515" s="24"/>
      <c r="AI515" s="24"/>
      <c r="AJ515" s="24"/>
      <c r="AK515" s="24"/>
      <c r="AL515" s="24"/>
      <c r="AM515" s="24"/>
      <c r="AN515" s="24"/>
      <c r="AO515" s="24"/>
      <c r="AP515" s="24"/>
      <c r="AQ515" s="24"/>
      <c r="AR515" s="24"/>
      <c r="AS515" s="24"/>
      <c r="AT515" s="24"/>
      <c r="AU515" s="24"/>
      <c r="AV515" s="24"/>
      <c r="AW515" s="24"/>
      <c r="AX515" s="24"/>
    </row>
    <row r="516">
      <c r="U516" s="24"/>
      <c r="V516" s="24"/>
      <c r="W516" s="24"/>
      <c r="X516" s="24"/>
      <c r="Y516" s="24"/>
      <c r="Z516" s="24"/>
      <c r="AA516" s="24"/>
      <c r="AB516" s="24"/>
      <c r="AC516" s="24"/>
      <c r="AD516" s="24"/>
      <c r="AE516" s="24"/>
      <c r="AF516" s="24"/>
      <c r="AG516" s="24"/>
      <c r="AH516" s="24"/>
      <c r="AI516" s="24"/>
      <c r="AJ516" s="24"/>
      <c r="AK516" s="24"/>
      <c r="AL516" s="24"/>
      <c r="AM516" s="24"/>
      <c r="AN516" s="24"/>
      <c r="AO516" s="24"/>
      <c r="AP516" s="24"/>
      <c r="AQ516" s="24"/>
      <c r="AR516" s="24"/>
      <c r="AS516" s="24"/>
      <c r="AT516" s="24"/>
      <c r="AU516" s="24"/>
      <c r="AV516" s="24"/>
      <c r="AW516" s="24"/>
      <c r="AX516" s="24"/>
    </row>
    <row r="517">
      <c r="U517" s="24"/>
      <c r="V517" s="24"/>
      <c r="W517" s="24"/>
      <c r="X517" s="24"/>
      <c r="Y517" s="24"/>
      <c r="Z517" s="24"/>
      <c r="AA517" s="24"/>
      <c r="AB517" s="24"/>
      <c r="AC517" s="24"/>
      <c r="AD517" s="24"/>
      <c r="AE517" s="24"/>
      <c r="AF517" s="24"/>
      <c r="AG517" s="24"/>
      <c r="AH517" s="24"/>
      <c r="AI517" s="24"/>
      <c r="AJ517" s="24"/>
      <c r="AK517" s="24"/>
      <c r="AL517" s="24"/>
      <c r="AM517" s="24"/>
      <c r="AN517" s="24"/>
      <c r="AO517" s="24"/>
      <c r="AP517" s="24"/>
      <c r="AQ517" s="24"/>
      <c r="AR517" s="24"/>
      <c r="AS517" s="24"/>
      <c r="AT517" s="24"/>
      <c r="AU517" s="24"/>
      <c r="AV517" s="24"/>
      <c r="AW517" s="24"/>
      <c r="AX517" s="24"/>
    </row>
    <row r="518">
      <c r="U518" s="24"/>
      <c r="V518" s="24"/>
      <c r="W518" s="24"/>
      <c r="X518" s="24"/>
      <c r="Y518" s="24"/>
      <c r="Z518" s="24"/>
      <c r="AA518" s="24"/>
      <c r="AB518" s="24"/>
      <c r="AC518" s="24"/>
      <c r="AD518" s="24"/>
      <c r="AE518" s="24"/>
      <c r="AF518" s="24"/>
      <c r="AG518" s="24"/>
      <c r="AH518" s="24"/>
      <c r="AI518" s="24"/>
      <c r="AJ518" s="24"/>
      <c r="AK518" s="24"/>
      <c r="AL518" s="24"/>
      <c r="AM518" s="24"/>
      <c r="AN518" s="24"/>
      <c r="AO518" s="24"/>
      <c r="AP518" s="24"/>
      <c r="AQ518" s="24"/>
      <c r="AR518" s="24"/>
      <c r="AS518" s="24"/>
      <c r="AT518" s="24"/>
      <c r="AU518" s="24"/>
      <c r="AV518" s="24"/>
      <c r="AW518" s="24"/>
      <c r="AX518" s="24"/>
    </row>
    <row r="519">
      <c r="U519" s="24"/>
      <c r="V519" s="24"/>
      <c r="W519" s="24"/>
      <c r="X519" s="24"/>
      <c r="Y519" s="24"/>
      <c r="Z519" s="24"/>
      <c r="AA519" s="24"/>
      <c r="AB519" s="24"/>
      <c r="AC519" s="24"/>
      <c r="AD519" s="24"/>
      <c r="AE519" s="24"/>
      <c r="AF519" s="24"/>
      <c r="AG519" s="24"/>
      <c r="AH519" s="24"/>
      <c r="AI519" s="24"/>
      <c r="AJ519" s="24"/>
      <c r="AK519" s="24"/>
      <c r="AL519" s="24"/>
      <c r="AM519" s="24"/>
      <c r="AN519" s="24"/>
      <c r="AO519" s="24"/>
      <c r="AP519" s="24"/>
      <c r="AQ519" s="24"/>
      <c r="AR519" s="24"/>
      <c r="AS519" s="24"/>
      <c r="AT519" s="24"/>
      <c r="AU519" s="24"/>
      <c r="AV519" s="24"/>
      <c r="AW519" s="24"/>
      <c r="AX519" s="24"/>
    </row>
    <row r="520">
      <c r="U520" s="24"/>
      <c r="V520" s="24"/>
      <c r="W520" s="24"/>
      <c r="X520" s="24"/>
      <c r="Y520" s="24"/>
      <c r="Z520" s="24"/>
      <c r="AA520" s="24"/>
      <c r="AB520" s="24"/>
      <c r="AC520" s="24"/>
      <c r="AD520" s="24"/>
      <c r="AE520" s="24"/>
      <c r="AF520" s="24"/>
      <c r="AG520" s="24"/>
      <c r="AH520" s="24"/>
      <c r="AI520" s="24"/>
      <c r="AJ520" s="24"/>
      <c r="AK520" s="24"/>
      <c r="AL520" s="24"/>
      <c r="AM520" s="24"/>
      <c r="AN520" s="24"/>
      <c r="AO520" s="24"/>
      <c r="AP520" s="24"/>
      <c r="AQ520" s="24"/>
      <c r="AR520" s="24"/>
      <c r="AS520" s="24"/>
      <c r="AT520" s="24"/>
      <c r="AU520" s="24"/>
      <c r="AV520" s="24"/>
      <c r="AW520" s="24"/>
      <c r="AX520" s="24"/>
    </row>
    <row r="521">
      <c r="U521" s="24"/>
      <c r="V521" s="24"/>
      <c r="W521" s="24"/>
      <c r="X521" s="24"/>
      <c r="Y521" s="24"/>
      <c r="Z521" s="24"/>
      <c r="AA521" s="24"/>
      <c r="AB521" s="24"/>
      <c r="AC521" s="24"/>
      <c r="AD521" s="24"/>
      <c r="AE521" s="24"/>
      <c r="AF521" s="24"/>
      <c r="AG521" s="24"/>
      <c r="AH521" s="24"/>
      <c r="AI521" s="24"/>
      <c r="AJ521" s="24"/>
      <c r="AK521" s="24"/>
      <c r="AL521" s="24"/>
      <c r="AM521" s="24"/>
      <c r="AN521" s="24"/>
      <c r="AO521" s="24"/>
      <c r="AP521" s="24"/>
      <c r="AQ521" s="24"/>
      <c r="AR521" s="24"/>
      <c r="AS521" s="24"/>
      <c r="AT521" s="24"/>
      <c r="AU521" s="24"/>
      <c r="AV521" s="24"/>
      <c r="AW521" s="24"/>
      <c r="AX521" s="24"/>
    </row>
    <row r="522">
      <c r="U522" s="24"/>
      <c r="V522" s="24"/>
      <c r="W522" s="24"/>
      <c r="X522" s="24"/>
      <c r="Y522" s="24"/>
      <c r="Z522" s="24"/>
      <c r="AA522" s="24"/>
      <c r="AB522" s="24"/>
      <c r="AC522" s="24"/>
      <c r="AD522" s="24"/>
      <c r="AE522" s="24"/>
      <c r="AF522" s="24"/>
      <c r="AG522" s="24"/>
      <c r="AH522" s="24"/>
      <c r="AI522" s="24"/>
      <c r="AJ522" s="24"/>
      <c r="AK522" s="24"/>
      <c r="AL522" s="24"/>
      <c r="AM522" s="24"/>
      <c r="AN522" s="24"/>
      <c r="AO522" s="24"/>
      <c r="AP522" s="24"/>
      <c r="AQ522" s="24"/>
      <c r="AR522" s="24"/>
      <c r="AS522" s="24"/>
      <c r="AT522" s="24"/>
      <c r="AU522" s="24"/>
      <c r="AV522" s="24"/>
      <c r="AW522" s="24"/>
      <c r="AX522" s="24"/>
    </row>
    <row r="523"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  <c r="AF523" s="24"/>
      <c r="AG523" s="24"/>
      <c r="AH523" s="24"/>
      <c r="AI523" s="24"/>
      <c r="AJ523" s="24"/>
      <c r="AK523" s="24"/>
      <c r="AL523" s="24"/>
      <c r="AM523" s="24"/>
      <c r="AN523" s="24"/>
      <c r="AO523" s="24"/>
      <c r="AP523" s="24"/>
      <c r="AQ523" s="24"/>
      <c r="AR523" s="24"/>
      <c r="AS523" s="24"/>
      <c r="AT523" s="24"/>
      <c r="AU523" s="24"/>
      <c r="AV523" s="24"/>
      <c r="AW523" s="24"/>
      <c r="AX523" s="24"/>
    </row>
    <row r="524">
      <c r="U524" s="24"/>
      <c r="V524" s="24"/>
      <c r="W524" s="24"/>
      <c r="X524" s="24"/>
      <c r="Y524" s="24"/>
      <c r="Z524" s="24"/>
      <c r="AA524" s="24"/>
      <c r="AB524" s="24"/>
      <c r="AC524" s="24"/>
      <c r="AD524" s="24"/>
      <c r="AE524" s="24"/>
      <c r="AF524" s="24"/>
      <c r="AG524" s="24"/>
      <c r="AH524" s="24"/>
      <c r="AI524" s="24"/>
      <c r="AJ524" s="24"/>
      <c r="AK524" s="24"/>
      <c r="AL524" s="24"/>
      <c r="AM524" s="24"/>
      <c r="AN524" s="24"/>
      <c r="AO524" s="24"/>
      <c r="AP524" s="24"/>
      <c r="AQ524" s="24"/>
      <c r="AR524" s="24"/>
      <c r="AS524" s="24"/>
      <c r="AT524" s="24"/>
      <c r="AU524" s="24"/>
      <c r="AV524" s="24"/>
      <c r="AW524" s="24"/>
      <c r="AX524" s="24"/>
    </row>
    <row r="525">
      <c r="U525" s="24"/>
      <c r="V525" s="24"/>
      <c r="W525" s="24"/>
      <c r="X525" s="24"/>
      <c r="Y525" s="24"/>
      <c r="Z525" s="24"/>
      <c r="AA525" s="24"/>
      <c r="AB525" s="24"/>
      <c r="AC525" s="24"/>
      <c r="AD525" s="24"/>
      <c r="AE525" s="24"/>
      <c r="AF525" s="24"/>
      <c r="AG525" s="24"/>
      <c r="AH525" s="24"/>
      <c r="AI525" s="24"/>
      <c r="AJ525" s="24"/>
      <c r="AK525" s="24"/>
      <c r="AL525" s="24"/>
      <c r="AM525" s="24"/>
      <c r="AN525" s="24"/>
      <c r="AO525" s="24"/>
      <c r="AP525" s="24"/>
      <c r="AQ525" s="24"/>
      <c r="AR525" s="24"/>
      <c r="AS525" s="24"/>
      <c r="AT525" s="24"/>
      <c r="AU525" s="24"/>
      <c r="AV525" s="24"/>
      <c r="AW525" s="24"/>
      <c r="AX525" s="24"/>
    </row>
    <row r="526">
      <c r="U526" s="24"/>
      <c r="V526" s="24"/>
      <c r="W526" s="24"/>
      <c r="X526" s="24"/>
      <c r="Y526" s="24"/>
      <c r="Z526" s="24"/>
      <c r="AA526" s="24"/>
      <c r="AB526" s="24"/>
      <c r="AC526" s="24"/>
      <c r="AD526" s="24"/>
      <c r="AE526" s="24"/>
      <c r="AF526" s="24"/>
      <c r="AG526" s="24"/>
      <c r="AH526" s="24"/>
      <c r="AI526" s="24"/>
      <c r="AJ526" s="24"/>
      <c r="AK526" s="24"/>
      <c r="AL526" s="24"/>
      <c r="AM526" s="24"/>
      <c r="AN526" s="24"/>
      <c r="AO526" s="24"/>
      <c r="AP526" s="24"/>
      <c r="AQ526" s="24"/>
      <c r="AR526" s="24"/>
      <c r="AS526" s="24"/>
      <c r="AT526" s="24"/>
      <c r="AU526" s="24"/>
      <c r="AV526" s="24"/>
      <c r="AW526" s="24"/>
      <c r="AX526" s="24"/>
    </row>
    <row r="527">
      <c r="U527" s="24"/>
      <c r="V527" s="24"/>
      <c r="W527" s="24"/>
      <c r="X527" s="24"/>
      <c r="Y527" s="24"/>
      <c r="Z527" s="24"/>
      <c r="AA527" s="24"/>
      <c r="AB527" s="24"/>
      <c r="AC527" s="24"/>
      <c r="AD527" s="24"/>
      <c r="AE527" s="24"/>
      <c r="AF527" s="24"/>
      <c r="AG527" s="24"/>
      <c r="AH527" s="24"/>
      <c r="AI527" s="24"/>
      <c r="AJ527" s="24"/>
      <c r="AK527" s="24"/>
      <c r="AL527" s="24"/>
      <c r="AM527" s="24"/>
      <c r="AN527" s="24"/>
      <c r="AO527" s="24"/>
      <c r="AP527" s="24"/>
      <c r="AQ527" s="24"/>
      <c r="AR527" s="24"/>
      <c r="AS527" s="24"/>
      <c r="AT527" s="24"/>
      <c r="AU527" s="24"/>
      <c r="AV527" s="24"/>
      <c r="AW527" s="24"/>
      <c r="AX527" s="24"/>
    </row>
    <row r="528">
      <c r="U528" s="24"/>
      <c r="V528" s="24"/>
      <c r="W528" s="24"/>
      <c r="X528" s="24"/>
      <c r="Y528" s="24"/>
      <c r="Z528" s="24"/>
      <c r="AA528" s="24"/>
      <c r="AB528" s="24"/>
      <c r="AC528" s="24"/>
      <c r="AD528" s="24"/>
      <c r="AE528" s="24"/>
      <c r="AF528" s="24"/>
      <c r="AG528" s="24"/>
      <c r="AH528" s="24"/>
      <c r="AI528" s="24"/>
      <c r="AJ528" s="24"/>
      <c r="AK528" s="24"/>
      <c r="AL528" s="24"/>
      <c r="AM528" s="24"/>
      <c r="AN528" s="24"/>
      <c r="AO528" s="24"/>
      <c r="AP528" s="24"/>
      <c r="AQ528" s="24"/>
      <c r="AR528" s="24"/>
      <c r="AS528" s="24"/>
      <c r="AT528" s="24"/>
      <c r="AU528" s="24"/>
      <c r="AV528" s="24"/>
      <c r="AW528" s="24"/>
      <c r="AX528" s="24"/>
    </row>
    <row r="529">
      <c r="U529" s="24"/>
      <c r="V529" s="24"/>
      <c r="W529" s="24"/>
      <c r="X529" s="24"/>
      <c r="Y529" s="24"/>
      <c r="Z529" s="24"/>
      <c r="AA529" s="24"/>
      <c r="AB529" s="24"/>
      <c r="AC529" s="24"/>
      <c r="AD529" s="24"/>
      <c r="AE529" s="24"/>
      <c r="AF529" s="24"/>
      <c r="AG529" s="24"/>
      <c r="AH529" s="24"/>
      <c r="AI529" s="24"/>
      <c r="AJ529" s="24"/>
      <c r="AK529" s="24"/>
      <c r="AL529" s="24"/>
      <c r="AM529" s="24"/>
      <c r="AN529" s="24"/>
      <c r="AO529" s="24"/>
      <c r="AP529" s="24"/>
      <c r="AQ529" s="24"/>
      <c r="AR529" s="24"/>
      <c r="AS529" s="24"/>
      <c r="AT529" s="24"/>
      <c r="AU529" s="24"/>
      <c r="AV529" s="24"/>
      <c r="AW529" s="24"/>
      <c r="AX529" s="24"/>
    </row>
    <row r="530">
      <c r="U530" s="24"/>
      <c r="V530" s="24"/>
      <c r="W530" s="24"/>
      <c r="X530" s="24"/>
      <c r="Y530" s="24"/>
      <c r="Z530" s="24"/>
      <c r="AA530" s="24"/>
      <c r="AB530" s="24"/>
      <c r="AC530" s="24"/>
      <c r="AD530" s="24"/>
      <c r="AE530" s="24"/>
      <c r="AF530" s="24"/>
      <c r="AG530" s="24"/>
      <c r="AH530" s="24"/>
      <c r="AI530" s="24"/>
      <c r="AJ530" s="24"/>
      <c r="AK530" s="24"/>
      <c r="AL530" s="24"/>
      <c r="AM530" s="24"/>
      <c r="AN530" s="24"/>
      <c r="AO530" s="24"/>
      <c r="AP530" s="24"/>
      <c r="AQ530" s="24"/>
      <c r="AR530" s="24"/>
      <c r="AS530" s="24"/>
      <c r="AT530" s="24"/>
      <c r="AU530" s="24"/>
      <c r="AV530" s="24"/>
      <c r="AW530" s="24"/>
      <c r="AX530" s="24"/>
    </row>
    <row r="531">
      <c r="U531" s="24"/>
      <c r="V531" s="24"/>
      <c r="W531" s="24"/>
      <c r="X531" s="24"/>
      <c r="Y531" s="24"/>
      <c r="Z531" s="24"/>
      <c r="AA531" s="24"/>
      <c r="AB531" s="24"/>
      <c r="AC531" s="24"/>
      <c r="AD531" s="24"/>
      <c r="AE531" s="24"/>
      <c r="AF531" s="24"/>
      <c r="AG531" s="24"/>
      <c r="AH531" s="24"/>
      <c r="AI531" s="24"/>
      <c r="AJ531" s="24"/>
      <c r="AK531" s="24"/>
      <c r="AL531" s="24"/>
      <c r="AM531" s="24"/>
      <c r="AN531" s="24"/>
      <c r="AO531" s="24"/>
      <c r="AP531" s="24"/>
      <c r="AQ531" s="24"/>
      <c r="AR531" s="24"/>
      <c r="AS531" s="24"/>
      <c r="AT531" s="24"/>
      <c r="AU531" s="24"/>
      <c r="AV531" s="24"/>
      <c r="AW531" s="24"/>
      <c r="AX531" s="24"/>
    </row>
    <row r="532">
      <c r="U532" s="24"/>
      <c r="V532" s="24"/>
      <c r="W532" s="24"/>
      <c r="X532" s="24"/>
      <c r="Y532" s="24"/>
      <c r="Z532" s="24"/>
      <c r="AA532" s="24"/>
      <c r="AB532" s="24"/>
      <c r="AC532" s="24"/>
      <c r="AD532" s="24"/>
      <c r="AE532" s="24"/>
      <c r="AF532" s="24"/>
      <c r="AG532" s="24"/>
      <c r="AH532" s="24"/>
      <c r="AI532" s="24"/>
      <c r="AJ532" s="24"/>
      <c r="AK532" s="24"/>
      <c r="AL532" s="24"/>
      <c r="AM532" s="24"/>
      <c r="AN532" s="24"/>
      <c r="AO532" s="24"/>
      <c r="AP532" s="24"/>
      <c r="AQ532" s="24"/>
      <c r="AR532" s="24"/>
      <c r="AS532" s="24"/>
      <c r="AT532" s="24"/>
      <c r="AU532" s="24"/>
      <c r="AV532" s="24"/>
      <c r="AW532" s="24"/>
      <c r="AX532" s="24"/>
    </row>
    <row r="533">
      <c r="U533" s="24"/>
      <c r="V533" s="24"/>
      <c r="W533" s="24"/>
      <c r="X533" s="24"/>
      <c r="Y533" s="24"/>
      <c r="Z533" s="24"/>
      <c r="AA533" s="24"/>
      <c r="AB533" s="24"/>
      <c r="AC533" s="24"/>
      <c r="AD533" s="24"/>
      <c r="AE533" s="24"/>
      <c r="AF533" s="24"/>
      <c r="AG533" s="24"/>
      <c r="AH533" s="24"/>
      <c r="AI533" s="24"/>
      <c r="AJ533" s="24"/>
      <c r="AK533" s="24"/>
      <c r="AL533" s="24"/>
      <c r="AM533" s="24"/>
      <c r="AN533" s="24"/>
      <c r="AO533" s="24"/>
      <c r="AP533" s="24"/>
      <c r="AQ533" s="24"/>
      <c r="AR533" s="24"/>
      <c r="AS533" s="24"/>
      <c r="AT533" s="24"/>
      <c r="AU533" s="24"/>
      <c r="AV533" s="24"/>
      <c r="AW533" s="24"/>
      <c r="AX533" s="24"/>
    </row>
    <row r="534">
      <c r="U534" s="24"/>
      <c r="V534" s="24"/>
      <c r="W534" s="24"/>
      <c r="X534" s="24"/>
      <c r="Y534" s="24"/>
      <c r="Z534" s="24"/>
      <c r="AA534" s="24"/>
      <c r="AB534" s="24"/>
      <c r="AC534" s="24"/>
      <c r="AD534" s="24"/>
      <c r="AE534" s="24"/>
      <c r="AF534" s="24"/>
      <c r="AG534" s="24"/>
      <c r="AH534" s="24"/>
      <c r="AI534" s="24"/>
      <c r="AJ534" s="24"/>
      <c r="AK534" s="24"/>
      <c r="AL534" s="24"/>
      <c r="AM534" s="24"/>
      <c r="AN534" s="24"/>
      <c r="AO534" s="24"/>
      <c r="AP534" s="24"/>
      <c r="AQ534" s="24"/>
      <c r="AR534" s="24"/>
      <c r="AS534" s="24"/>
      <c r="AT534" s="24"/>
      <c r="AU534" s="24"/>
      <c r="AV534" s="24"/>
      <c r="AW534" s="24"/>
      <c r="AX534" s="24"/>
    </row>
    <row r="535">
      <c r="U535" s="24"/>
      <c r="V535" s="24"/>
      <c r="W535" s="24"/>
      <c r="X535" s="24"/>
      <c r="Y535" s="24"/>
      <c r="Z535" s="24"/>
      <c r="AA535" s="24"/>
      <c r="AB535" s="24"/>
      <c r="AC535" s="24"/>
      <c r="AD535" s="24"/>
      <c r="AE535" s="24"/>
      <c r="AF535" s="24"/>
      <c r="AG535" s="24"/>
      <c r="AH535" s="24"/>
      <c r="AI535" s="24"/>
      <c r="AJ535" s="24"/>
      <c r="AK535" s="24"/>
      <c r="AL535" s="24"/>
      <c r="AM535" s="24"/>
      <c r="AN535" s="24"/>
      <c r="AO535" s="24"/>
      <c r="AP535" s="24"/>
      <c r="AQ535" s="24"/>
      <c r="AR535" s="24"/>
      <c r="AS535" s="24"/>
      <c r="AT535" s="24"/>
      <c r="AU535" s="24"/>
      <c r="AV535" s="24"/>
      <c r="AW535" s="24"/>
      <c r="AX535" s="24"/>
    </row>
    <row r="536">
      <c r="U536" s="24"/>
      <c r="V536" s="24"/>
      <c r="W536" s="24"/>
      <c r="X536" s="24"/>
      <c r="Y536" s="24"/>
      <c r="Z536" s="24"/>
      <c r="AA536" s="24"/>
      <c r="AB536" s="24"/>
      <c r="AC536" s="24"/>
      <c r="AD536" s="24"/>
      <c r="AE536" s="24"/>
      <c r="AF536" s="24"/>
      <c r="AG536" s="24"/>
      <c r="AH536" s="24"/>
      <c r="AI536" s="24"/>
      <c r="AJ536" s="24"/>
      <c r="AK536" s="24"/>
      <c r="AL536" s="24"/>
      <c r="AM536" s="24"/>
      <c r="AN536" s="24"/>
      <c r="AO536" s="24"/>
      <c r="AP536" s="24"/>
      <c r="AQ536" s="24"/>
      <c r="AR536" s="24"/>
      <c r="AS536" s="24"/>
      <c r="AT536" s="24"/>
      <c r="AU536" s="24"/>
      <c r="AV536" s="24"/>
      <c r="AW536" s="24"/>
      <c r="AX536" s="24"/>
    </row>
    <row r="537">
      <c r="U537" s="24"/>
      <c r="V537" s="24"/>
      <c r="W537" s="24"/>
      <c r="X537" s="24"/>
      <c r="Y537" s="24"/>
      <c r="Z537" s="24"/>
      <c r="AA537" s="24"/>
      <c r="AB537" s="24"/>
      <c r="AC537" s="24"/>
      <c r="AD537" s="24"/>
      <c r="AE537" s="24"/>
      <c r="AF537" s="24"/>
      <c r="AG537" s="24"/>
      <c r="AH537" s="24"/>
      <c r="AI537" s="24"/>
      <c r="AJ537" s="24"/>
      <c r="AK537" s="24"/>
      <c r="AL537" s="24"/>
      <c r="AM537" s="24"/>
      <c r="AN537" s="24"/>
      <c r="AO537" s="24"/>
      <c r="AP537" s="24"/>
      <c r="AQ537" s="24"/>
      <c r="AR537" s="24"/>
      <c r="AS537" s="24"/>
      <c r="AT537" s="24"/>
      <c r="AU537" s="24"/>
      <c r="AV537" s="24"/>
      <c r="AW537" s="24"/>
      <c r="AX537" s="24"/>
    </row>
    <row r="538">
      <c r="U538" s="24"/>
      <c r="V538" s="24"/>
      <c r="W538" s="24"/>
      <c r="X538" s="24"/>
      <c r="Y538" s="24"/>
      <c r="Z538" s="24"/>
      <c r="AA538" s="24"/>
      <c r="AB538" s="24"/>
      <c r="AC538" s="24"/>
      <c r="AD538" s="24"/>
      <c r="AE538" s="24"/>
      <c r="AF538" s="24"/>
      <c r="AG538" s="24"/>
      <c r="AH538" s="24"/>
      <c r="AI538" s="24"/>
      <c r="AJ538" s="24"/>
      <c r="AK538" s="24"/>
      <c r="AL538" s="24"/>
      <c r="AM538" s="24"/>
      <c r="AN538" s="24"/>
      <c r="AO538" s="24"/>
      <c r="AP538" s="24"/>
      <c r="AQ538" s="24"/>
      <c r="AR538" s="24"/>
      <c r="AS538" s="24"/>
      <c r="AT538" s="24"/>
      <c r="AU538" s="24"/>
      <c r="AV538" s="24"/>
      <c r="AW538" s="24"/>
      <c r="AX538" s="24"/>
    </row>
    <row r="539">
      <c r="U539" s="24"/>
      <c r="V539" s="24"/>
      <c r="W539" s="24"/>
      <c r="X539" s="24"/>
      <c r="Y539" s="24"/>
      <c r="Z539" s="24"/>
      <c r="AA539" s="24"/>
      <c r="AB539" s="24"/>
      <c r="AC539" s="24"/>
      <c r="AD539" s="24"/>
      <c r="AE539" s="24"/>
      <c r="AF539" s="24"/>
      <c r="AG539" s="24"/>
      <c r="AH539" s="24"/>
      <c r="AI539" s="24"/>
      <c r="AJ539" s="24"/>
      <c r="AK539" s="24"/>
      <c r="AL539" s="24"/>
      <c r="AM539" s="24"/>
      <c r="AN539" s="24"/>
      <c r="AO539" s="24"/>
      <c r="AP539" s="24"/>
      <c r="AQ539" s="24"/>
      <c r="AR539" s="24"/>
      <c r="AS539" s="24"/>
      <c r="AT539" s="24"/>
      <c r="AU539" s="24"/>
      <c r="AV539" s="24"/>
      <c r="AW539" s="24"/>
      <c r="AX539" s="24"/>
    </row>
    <row r="540">
      <c r="U540" s="24"/>
      <c r="V540" s="24"/>
      <c r="W540" s="24"/>
      <c r="X540" s="24"/>
      <c r="Y540" s="24"/>
      <c r="Z540" s="24"/>
      <c r="AA540" s="24"/>
      <c r="AB540" s="24"/>
      <c r="AC540" s="24"/>
      <c r="AD540" s="24"/>
      <c r="AE540" s="24"/>
      <c r="AF540" s="24"/>
      <c r="AG540" s="24"/>
      <c r="AH540" s="24"/>
      <c r="AI540" s="24"/>
      <c r="AJ540" s="24"/>
      <c r="AK540" s="24"/>
      <c r="AL540" s="24"/>
      <c r="AM540" s="24"/>
      <c r="AN540" s="24"/>
      <c r="AO540" s="24"/>
      <c r="AP540" s="24"/>
      <c r="AQ540" s="24"/>
      <c r="AR540" s="24"/>
      <c r="AS540" s="24"/>
      <c r="AT540" s="24"/>
      <c r="AU540" s="24"/>
      <c r="AV540" s="24"/>
      <c r="AW540" s="24"/>
      <c r="AX540" s="24"/>
    </row>
    <row r="541"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  <c r="AF541" s="24"/>
      <c r="AG541" s="24"/>
      <c r="AH541" s="24"/>
      <c r="AI541" s="24"/>
      <c r="AJ541" s="24"/>
      <c r="AK541" s="24"/>
      <c r="AL541" s="24"/>
      <c r="AM541" s="24"/>
      <c r="AN541" s="24"/>
      <c r="AO541" s="24"/>
      <c r="AP541" s="24"/>
      <c r="AQ541" s="24"/>
      <c r="AR541" s="24"/>
      <c r="AS541" s="24"/>
      <c r="AT541" s="24"/>
      <c r="AU541" s="24"/>
      <c r="AV541" s="24"/>
      <c r="AW541" s="24"/>
      <c r="AX541" s="24"/>
    </row>
    <row r="542"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  <c r="AF542" s="24"/>
      <c r="AG542" s="24"/>
      <c r="AH542" s="24"/>
      <c r="AI542" s="24"/>
      <c r="AJ542" s="24"/>
      <c r="AK542" s="24"/>
      <c r="AL542" s="24"/>
      <c r="AM542" s="24"/>
      <c r="AN542" s="24"/>
      <c r="AO542" s="24"/>
      <c r="AP542" s="24"/>
      <c r="AQ542" s="24"/>
      <c r="AR542" s="24"/>
      <c r="AS542" s="24"/>
      <c r="AT542" s="24"/>
      <c r="AU542" s="24"/>
      <c r="AV542" s="24"/>
      <c r="AW542" s="24"/>
      <c r="AX542" s="24"/>
    </row>
    <row r="543"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  <c r="AF543" s="24"/>
      <c r="AG543" s="24"/>
      <c r="AH543" s="24"/>
      <c r="AI543" s="24"/>
      <c r="AJ543" s="24"/>
      <c r="AK543" s="24"/>
      <c r="AL543" s="24"/>
      <c r="AM543" s="24"/>
      <c r="AN543" s="24"/>
      <c r="AO543" s="24"/>
      <c r="AP543" s="24"/>
      <c r="AQ543" s="24"/>
      <c r="AR543" s="24"/>
      <c r="AS543" s="24"/>
      <c r="AT543" s="24"/>
      <c r="AU543" s="24"/>
      <c r="AV543" s="24"/>
      <c r="AW543" s="24"/>
      <c r="AX543" s="24"/>
    </row>
    <row r="544"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  <c r="AF544" s="24"/>
      <c r="AG544" s="24"/>
      <c r="AH544" s="24"/>
      <c r="AI544" s="24"/>
      <c r="AJ544" s="24"/>
      <c r="AK544" s="24"/>
      <c r="AL544" s="24"/>
      <c r="AM544" s="24"/>
      <c r="AN544" s="24"/>
      <c r="AO544" s="24"/>
      <c r="AP544" s="24"/>
      <c r="AQ544" s="24"/>
      <c r="AR544" s="24"/>
      <c r="AS544" s="24"/>
      <c r="AT544" s="24"/>
      <c r="AU544" s="24"/>
      <c r="AV544" s="24"/>
      <c r="AW544" s="24"/>
      <c r="AX544" s="24"/>
    </row>
    <row r="545"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  <c r="AF545" s="24"/>
      <c r="AG545" s="24"/>
      <c r="AH545" s="24"/>
      <c r="AI545" s="24"/>
      <c r="AJ545" s="24"/>
      <c r="AK545" s="24"/>
      <c r="AL545" s="24"/>
      <c r="AM545" s="24"/>
      <c r="AN545" s="24"/>
      <c r="AO545" s="24"/>
      <c r="AP545" s="24"/>
      <c r="AQ545" s="24"/>
      <c r="AR545" s="24"/>
      <c r="AS545" s="24"/>
      <c r="AT545" s="24"/>
      <c r="AU545" s="24"/>
      <c r="AV545" s="24"/>
      <c r="AW545" s="24"/>
      <c r="AX545" s="24"/>
    </row>
    <row r="546"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  <c r="AF546" s="24"/>
      <c r="AG546" s="24"/>
      <c r="AH546" s="24"/>
      <c r="AI546" s="24"/>
      <c r="AJ546" s="24"/>
      <c r="AK546" s="24"/>
      <c r="AL546" s="24"/>
      <c r="AM546" s="24"/>
      <c r="AN546" s="24"/>
      <c r="AO546" s="24"/>
      <c r="AP546" s="24"/>
      <c r="AQ546" s="24"/>
      <c r="AR546" s="24"/>
      <c r="AS546" s="24"/>
      <c r="AT546" s="24"/>
      <c r="AU546" s="24"/>
      <c r="AV546" s="24"/>
      <c r="AW546" s="24"/>
      <c r="AX546" s="24"/>
    </row>
    <row r="547"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  <c r="AF547" s="24"/>
      <c r="AG547" s="24"/>
      <c r="AH547" s="24"/>
      <c r="AI547" s="24"/>
      <c r="AJ547" s="24"/>
      <c r="AK547" s="24"/>
      <c r="AL547" s="24"/>
      <c r="AM547" s="24"/>
      <c r="AN547" s="24"/>
      <c r="AO547" s="24"/>
      <c r="AP547" s="24"/>
      <c r="AQ547" s="24"/>
      <c r="AR547" s="24"/>
      <c r="AS547" s="24"/>
      <c r="AT547" s="24"/>
      <c r="AU547" s="24"/>
      <c r="AV547" s="24"/>
      <c r="AW547" s="24"/>
      <c r="AX547" s="24"/>
    </row>
    <row r="548"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  <c r="AF548" s="24"/>
      <c r="AG548" s="24"/>
      <c r="AH548" s="24"/>
      <c r="AI548" s="24"/>
      <c r="AJ548" s="24"/>
      <c r="AK548" s="24"/>
      <c r="AL548" s="24"/>
      <c r="AM548" s="24"/>
      <c r="AN548" s="24"/>
      <c r="AO548" s="24"/>
      <c r="AP548" s="24"/>
      <c r="AQ548" s="24"/>
      <c r="AR548" s="24"/>
      <c r="AS548" s="24"/>
      <c r="AT548" s="24"/>
      <c r="AU548" s="24"/>
      <c r="AV548" s="24"/>
      <c r="AW548" s="24"/>
      <c r="AX548" s="24"/>
    </row>
    <row r="549"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  <c r="AF549" s="24"/>
      <c r="AG549" s="24"/>
      <c r="AH549" s="24"/>
      <c r="AI549" s="24"/>
      <c r="AJ549" s="24"/>
      <c r="AK549" s="24"/>
      <c r="AL549" s="24"/>
      <c r="AM549" s="24"/>
      <c r="AN549" s="24"/>
      <c r="AO549" s="24"/>
      <c r="AP549" s="24"/>
      <c r="AQ549" s="24"/>
      <c r="AR549" s="24"/>
      <c r="AS549" s="24"/>
      <c r="AT549" s="24"/>
      <c r="AU549" s="24"/>
      <c r="AV549" s="24"/>
      <c r="AW549" s="24"/>
      <c r="AX549" s="24"/>
    </row>
    <row r="550">
      <c r="U550" s="24"/>
      <c r="V550" s="24"/>
      <c r="W550" s="24"/>
      <c r="X550" s="24"/>
      <c r="Y550" s="24"/>
      <c r="Z550" s="24"/>
      <c r="AA550" s="24"/>
      <c r="AB550" s="24"/>
      <c r="AC550" s="24"/>
      <c r="AD550" s="24"/>
      <c r="AE550" s="24"/>
      <c r="AF550" s="24"/>
      <c r="AG550" s="24"/>
      <c r="AH550" s="24"/>
      <c r="AI550" s="24"/>
      <c r="AJ550" s="24"/>
      <c r="AK550" s="24"/>
      <c r="AL550" s="24"/>
      <c r="AM550" s="24"/>
      <c r="AN550" s="24"/>
      <c r="AO550" s="24"/>
      <c r="AP550" s="24"/>
      <c r="AQ550" s="24"/>
      <c r="AR550" s="24"/>
      <c r="AS550" s="24"/>
      <c r="AT550" s="24"/>
      <c r="AU550" s="24"/>
      <c r="AV550" s="24"/>
      <c r="AW550" s="24"/>
      <c r="AX550" s="24"/>
    </row>
    <row r="551">
      <c r="U551" s="24"/>
      <c r="V551" s="24"/>
      <c r="W551" s="24"/>
      <c r="X551" s="24"/>
      <c r="Y551" s="24"/>
      <c r="Z551" s="24"/>
      <c r="AA551" s="24"/>
      <c r="AB551" s="24"/>
      <c r="AC551" s="24"/>
      <c r="AD551" s="24"/>
      <c r="AE551" s="24"/>
      <c r="AF551" s="24"/>
      <c r="AG551" s="24"/>
      <c r="AH551" s="24"/>
      <c r="AI551" s="24"/>
      <c r="AJ551" s="24"/>
      <c r="AK551" s="24"/>
      <c r="AL551" s="24"/>
      <c r="AM551" s="24"/>
      <c r="AN551" s="24"/>
      <c r="AO551" s="24"/>
      <c r="AP551" s="24"/>
      <c r="AQ551" s="24"/>
      <c r="AR551" s="24"/>
      <c r="AS551" s="24"/>
      <c r="AT551" s="24"/>
      <c r="AU551" s="24"/>
      <c r="AV551" s="24"/>
      <c r="AW551" s="24"/>
      <c r="AX551" s="24"/>
    </row>
    <row r="552">
      <c r="U552" s="24"/>
      <c r="V552" s="24"/>
      <c r="W552" s="24"/>
      <c r="X552" s="24"/>
      <c r="Y552" s="24"/>
      <c r="Z552" s="24"/>
      <c r="AA552" s="24"/>
      <c r="AB552" s="24"/>
      <c r="AC552" s="24"/>
      <c r="AD552" s="24"/>
      <c r="AE552" s="24"/>
      <c r="AF552" s="24"/>
      <c r="AG552" s="24"/>
      <c r="AH552" s="24"/>
      <c r="AI552" s="24"/>
      <c r="AJ552" s="24"/>
      <c r="AK552" s="24"/>
      <c r="AL552" s="24"/>
      <c r="AM552" s="24"/>
      <c r="AN552" s="24"/>
      <c r="AO552" s="24"/>
      <c r="AP552" s="24"/>
      <c r="AQ552" s="24"/>
      <c r="AR552" s="24"/>
      <c r="AS552" s="24"/>
      <c r="AT552" s="24"/>
      <c r="AU552" s="24"/>
      <c r="AV552" s="24"/>
      <c r="AW552" s="24"/>
      <c r="AX552" s="24"/>
    </row>
    <row r="553">
      <c r="U553" s="24"/>
      <c r="V553" s="24"/>
      <c r="W553" s="24"/>
      <c r="X553" s="24"/>
      <c r="Y553" s="24"/>
      <c r="Z553" s="24"/>
      <c r="AA553" s="24"/>
      <c r="AB553" s="24"/>
      <c r="AC553" s="24"/>
      <c r="AD553" s="24"/>
      <c r="AE553" s="24"/>
      <c r="AF553" s="24"/>
      <c r="AG553" s="24"/>
      <c r="AH553" s="24"/>
      <c r="AI553" s="24"/>
      <c r="AJ553" s="24"/>
      <c r="AK553" s="24"/>
      <c r="AL553" s="24"/>
      <c r="AM553" s="24"/>
      <c r="AN553" s="24"/>
      <c r="AO553" s="24"/>
      <c r="AP553" s="24"/>
      <c r="AQ553" s="24"/>
      <c r="AR553" s="24"/>
      <c r="AS553" s="24"/>
      <c r="AT553" s="24"/>
      <c r="AU553" s="24"/>
      <c r="AV553" s="24"/>
      <c r="AW553" s="24"/>
      <c r="AX553" s="24"/>
    </row>
    <row r="554">
      <c r="U554" s="24"/>
      <c r="V554" s="24"/>
      <c r="W554" s="24"/>
      <c r="X554" s="24"/>
      <c r="Y554" s="24"/>
      <c r="Z554" s="24"/>
      <c r="AA554" s="24"/>
      <c r="AB554" s="24"/>
      <c r="AC554" s="24"/>
      <c r="AD554" s="24"/>
      <c r="AE554" s="24"/>
      <c r="AF554" s="24"/>
      <c r="AG554" s="24"/>
      <c r="AH554" s="24"/>
      <c r="AI554" s="24"/>
      <c r="AJ554" s="24"/>
      <c r="AK554" s="24"/>
      <c r="AL554" s="24"/>
      <c r="AM554" s="24"/>
      <c r="AN554" s="24"/>
      <c r="AO554" s="24"/>
      <c r="AP554" s="24"/>
      <c r="AQ554" s="24"/>
      <c r="AR554" s="24"/>
      <c r="AS554" s="24"/>
      <c r="AT554" s="24"/>
      <c r="AU554" s="24"/>
      <c r="AV554" s="24"/>
      <c r="AW554" s="24"/>
      <c r="AX554" s="24"/>
    </row>
    <row r="555">
      <c r="U555" s="24"/>
      <c r="V555" s="24"/>
      <c r="W555" s="24"/>
      <c r="X555" s="24"/>
      <c r="Y555" s="24"/>
      <c r="Z555" s="24"/>
      <c r="AA555" s="24"/>
      <c r="AB555" s="24"/>
      <c r="AC555" s="24"/>
      <c r="AD555" s="24"/>
      <c r="AE555" s="24"/>
      <c r="AF555" s="24"/>
      <c r="AG555" s="24"/>
      <c r="AH555" s="24"/>
      <c r="AI555" s="24"/>
      <c r="AJ555" s="24"/>
      <c r="AK555" s="24"/>
      <c r="AL555" s="24"/>
      <c r="AM555" s="24"/>
      <c r="AN555" s="24"/>
      <c r="AO555" s="24"/>
      <c r="AP555" s="24"/>
      <c r="AQ555" s="24"/>
      <c r="AR555" s="24"/>
      <c r="AS555" s="24"/>
      <c r="AT555" s="24"/>
      <c r="AU555" s="24"/>
      <c r="AV555" s="24"/>
      <c r="AW555" s="24"/>
      <c r="AX555" s="24"/>
    </row>
    <row r="556">
      <c r="U556" s="24"/>
      <c r="V556" s="24"/>
      <c r="W556" s="24"/>
      <c r="X556" s="24"/>
      <c r="Y556" s="24"/>
      <c r="Z556" s="24"/>
      <c r="AA556" s="24"/>
      <c r="AB556" s="24"/>
      <c r="AC556" s="24"/>
      <c r="AD556" s="24"/>
      <c r="AE556" s="24"/>
      <c r="AF556" s="24"/>
      <c r="AG556" s="24"/>
      <c r="AH556" s="24"/>
      <c r="AI556" s="24"/>
      <c r="AJ556" s="24"/>
      <c r="AK556" s="24"/>
      <c r="AL556" s="24"/>
      <c r="AM556" s="24"/>
      <c r="AN556" s="24"/>
      <c r="AO556" s="24"/>
      <c r="AP556" s="24"/>
      <c r="AQ556" s="24"/>
      <c r="AR556" s="24"/>
      <c r="AS556" s="24"/>
      <c r="AT556" s="24"/>
      <c r="AU556" s="24"/>
      <c r="AV556" s="24"/>
      <c r="AW556" s="24"/>
      <c r="AX556" s="24"/>
    </row>
    <row r="557"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  <c r="AF557" s="24"/>
      <c r="AG557" s="24"/>
      <c r="AH557" s="24"/>
      <c r="AI557" s="24"/>
      <c r="AJ557" s="24"/>
      <c r="AK557" s="24"/>
      <c r="AL557" s="24"/>
      <c r="AM557" s="24"/>
      <c r="AN557" s="24"/>
      <c r="AO557" s="24"/>
      <c r="AP557" s="24"/>
      <c r="AQ557" s="24"/>
      <c r="AR557" s="24"/>
      <c r="AS557" s="24"/>
      <c r="AT557" s="24"/>
      <c r="AU557" s="24"/>
      <c r="AV557" s="24"/>
      <c r="AW557" s="24"/>
      <c r="AX557" s="24"/>
    </row>
    <row r="558">
      <c r="U558" s="24"/>
      <c r="V558" s="24"/>
      <c r="W558" s="24"/>
      <c r="X558" s="24"/>
      <c r="Y558" s="24"/>
      <c r="Z558" s="24"/>
      <c r="AA558" s="24"/>
      <c r="AB558" s="24"/>
      <c r="AC558" s="24"/>
      <c r="AD558" s="24"/>
      <c r="AE558" s="24"/>
      <c r="AF558" s="24"/>
      <c r="AG558" s="24"/>
      <c r="AH558" s="24"/>
      <c r="AI558" s="24"/>
      <c r="AJ558" s="24"/>
      <c r="AK558" s="24"/>
      <c r="AL558" s="24"/>
      <c r="AM558" s="24"/>
      <c r="AN558" s="24"/>
      <c r="AO558" s="24"/>
      <c r="AP558" s="24"/>
      <c r="AQ558" s="24"/>
      <c r="AR558" s="24"/>
      <c r="AS558" s="24"/>
      <c r="AT558" s="24"/>
      <c r="AU558" s="24"/>
      <c r="AV558" s="24"/>
      <c r="AW558" s="24"/>
      <c r="AX558" s="24"/>
    </row>
    <row r="559">
      <c r="U559" s="24"/>
      <c r="V559" s="24"/>
      <c r="W559" s="24"/>
      <c r="X559" s="24"/>
      <c r="Y559" s="24"/>
      <c r="Z559" s="24"/>
      <c r="AA559" s="24"/>
      <c r="AB559" s="24"/>
      <c r="AC559" s="24"/>
      <c r="AD559" s="24"/>
      <c r="AE559" s="24"/>
      <c r="AF559" s="24"/>
      <c r="AG559" s="24"/>
      <c r="AH559" s="24"/>
      <c r="AI559" s="24"/>
      <c r="AJ559" s="24"/>
      <c r="AK559" s="24"/>
      <c r="AL559" s="24"/>
      <c r="AM559" s="24"/>
      <c r="AN559" s="24"/>
      <c r="AO559" s="24"/>
      <c r="AP559" s="24"/>
      <c r="AQ559" s="24"/>
      <c r="AR559" s="24"/>
      <c r="AS559" s="24"/>
      <c r="AT559" s="24"/>
      <c r="AU559" s="24"/>
      <c r="AV559" s="24"/>
      <c r="AW559" s="24"/>
      <c r="AX559" s="24"/>
    </row>
    <row r="560">
      <c r="U560" s="24"/>
      <c r="V560" s="24"/>
      <c r="W560" s="24"/>
      <c r="X560" s="24"/>
      <c r="Y560" s="24"/>
      <c r="Z560" s="24"/>
      <c r="AA560" s="24"/>
      <c r="AB560" s="24"/>
      <c r="AC560" s="24"/>
      <c r="AD560" s="24"/>
      <c r="AE560" s="24"/>
      <c r="AF560" s="24"/>
      <c r="AG560" s="24"/>
      <c r="AH560" s="24"/>
      <c r="AI560" s="24"/>
      <c r="AJ560" s="24"/>
      <c r="AK560" s="24"/>
      <c r="AL560" s="24"/>
      <c r="AM560" s="24"/>
      <c r="AN560" s="24"/>
      <c r="AO560" s="24"/>
      <c r="AP560" s="24"/>
      <c r="AQ560" s="24"/>
      <c r="AR560" s="24"/>
      <c r="AS560" s="24"/>
      <c r="AT560" s="24"/>
      <c r="AU560" s="24"/>
      <c r="AV560" s="24"/>
      <c r="AW560" s="24"/>
      <c r="AX560" s="24"/>
    </row>
    <row r="561">
      <c r="U561" s="24"/>
      <c r="V561" s="24"/>
      <c r="W561" s="24"/>
      <c r="X561" s="24"/>
      <c r="Y561" s="24"/>
      <c r="Z561" s="24"/>
      <c r="AA561" s="24"/>
      <c r="AB561" s="24"/>
      <c r="AC561" s="24"/>
      <c r="AD561" s="24"/>
      <c r="AE561" s="24"/>
      <c r="AF561" s="24"/>
      <c r="AG561" s="24"/>
      <c r="AH561" s="24"/>
      <c r="AI561" s="24"/>
      <c r="AJ561" s="24"/>
      <c r="AK561" s="24"/>
      <c r="AL561" s="24"/>
      <c r="AM561" s="24"/>
      <c r="AN561" s="24"/>
      <c r="AO561" s="24"/>
      <c r="AP561" s="24"/>
      <c r="AQ561" s="24"/>
      <c r="AR561" s="24"/>
      <c r="AS561" s="24"/>
      <c r="AT561" s="24"/>
      <c r="AU561" s="24"/>
      <c r="AV561" s="24"/>
      <c r="AW561" s="24"/>
      <c r="AX561" s="24"/>
    </row>
    <row r="562">
      <c r="U562" s="24"/>
      <c r="V562" s="24"/>
      <c r="W562" s="24"/>
      <c r="X562" s="24"/>
      <c r="Y562" s="24"/>
      <c r="Z562" s="24"/>
      <c r="AA562" s="24"/>
      <c r="AB562" s="24"/>
      <c r="AC562" s="24"/>
      <c r="AD562" s="24"/>
      <c r="AE562" s="24"/>
      <c r="AF562" s="24"/>
      <c r="AG562" s="24"/>
      <c r="AH562" s="24"/>
      <c r="AI562" s="24"/>
      <c r="AJ562" s="24"/>
      <c r="AK562" s="24"/>
      <c r="AL562" s="24"/>
      <c r="AM562" s="24"/>
      <c r="AN562" s="24"/>
      <c r="AO562" s="24"/>
      <c r="AP562" s="24"/>
      <c r="AQ562" s="24"/>
      <c r="AR562" s="24"/>
      <c r="AS562" s="24"/>
      <c r="AT562" s="24"/>
      <c r="AU562" s="24"/>
      <c r="AV562" s="24"/>
      <c r="AW562" s="24"/>
      <c r="AX562" s="24"/>
    </row>
    <row r="563">
      <c r="U563" s="24"/>
      <c r="V563" s="24"/>
      <c r="W563" s="24"/>
      <c r="X563" s="24"/>
      <c r="Y563" s="24"/>
      <c r="Z563" s="24"/>
      <c r="AA563" s="24"/>
      <c r="AB563" s="24"/>
      <c r="AC563" s="24"/>
      <c r="AD563" s="24"/>
      <c r="AE563" s="24"/>
      <c r="AF563" s="24"/>
      <c r="AG563" s="24"/>
      <c r="AH563" s="24"/>
      <c r="AI563" s="24"/>
      <c r="AJ563" s="24"/>
      <c r="AK563" s="24"/>
      <c r="AL563" s="24"/>
      <c r="AM563" s="24"/>
      <c r="AN563" s="24"/>
      <c r="AO563" s="24"/>
      <c r="AP563" s="24"/>
      <c r="AQ563" s="24"/>
      <c r="AR563" s="24"/>
      <c r="AS563" s="24"/>
      <c r="AT563" s="24"/>
      <c r="AU563" s="24"/>
      <c r="AV563" s="24"/>
      <c r="AW563" s="24"/>
      <c r="AX563" s="24"/>
    </row>
    <row r="564">
      <c r="U564" s="24"/>
      <c r="V564" s="24"/>
      <c r="W564" s="24"/>
      <c r="X564" s="24"/>
      <c r="Y564" s="24"/>
      <c r="Z564" s="24"/>
      <c r="AA564" s="24"/>
      <c r="AB564" s="24"/>
      <c r="AC564" s="24"/>
      <c r="AD564" s="24"/>
      <c r="AE564" s="24"/>
      <c r="AF564" s="24"/>
      <c r="AG564" s="24"/>
      <c r="AH564" s="24"/>
      <c r="AI564" s="24"/>
      <c r="AJ564" s="24"/>
      <c r="AK564" s="24"/>
      <c r="AL564" s="24"/>
      <c r="AM564" s="24"/>
      <c r="AN564" s="24"/>
      <c r="AO564" s="24"/>
      <c r="AP564" s="24"/>
      <c r="AQ564" s="24"/>
      <c r="AR564" s="24"/>
      <c r="AS564" s="24"/>
      <c r="AT564" s="24"/>
      <c r="AU564" s="24"/>
      <c r="AV564" s="24"/>
      <c r="AW564" s="24"/>
      <c r="AX564" s="24"/>
    </row>
    <row r="565">
      <c r="U565" s="24"/>
      <c r="V565" s="24"/>
      <c r="W565" s="24"/>
      <c r="X565" s="24"/>
      <c r="Y565" s="24"/>
      <c r="Z565" s="24"/>
      <c r="AA565" s="24"/>
      <c r="AB565" s="24"/>
      <c r="AC565" s="24"/>
      <c r="AD565" s="24"/>
      <c r="AE565" s="24"/>
      <c r="AF565" s="24"/>
      <c r="AG565" s="24"/>
      <c r="AH565" s="24"/>
      <c r="AI565" s="24"/>
      <c r="AJ565" s="24"/>
      <c r="AK565" s="24"/>
      <c r="AL565" s="24"/>
      <c r="AM565" s="24"/>
      <c r="AN565" s="24"/>
      <c r="AO565" s="24"/>
      <c r="AP565" s="24"/>
      <c r="AQ565" s="24"/>
      <c r="AR565" s="24"/>
      <c r="AS565" s="24"/>
      <c r="AT565" s="24"/>
      <c r="AU565" s="24"/>
      <c r="AV565" s="24"/>
      <c r="AW565" s="24"/>
      <c r="AX565" s="24"/>
    </row>
    <row r="566">
      <c r="U566" s="24"/>
      <c r="V566" s="24"/>
      <c r="W566" s="24"/>
      <c r="X566" s="24"/>
      <c r="Y566" s="24"/>
      <c r="Z566" s="24"/>
      <c r="AA566" s="24"/>
      <c r="AB566" s="24"/>
      <c r="AC566" s="24"/>
      <c r="AD566" s="24"/>
      <c r="AE566" s="24"/>
      <c r="AF566" s="24"/>
      <c r="AG566" s="24"/>
      <c r="AH566" s="24"/>
      <c r="AI566" s="24"/>
      <c r="AJ566" s="24"/>
      <c r="AK566" s="24"/>
      <c r="AL566" s="24"/>
      <c r="AM566" s="24"/>
      <c r="AN566" s="24"/>
      <c r="AO566" s="24"/>
      <c r="AP566" s="24"/>
      <c r="AQ566" s="24"/>
      <c r="AR566" s="24"/>
      <c r="AS566" s="24"/>
      <c r="AT566" s="24"/>
      <c r="AU566" s="24"/>
      <c r="AV566" s="24"/>
      <c r="AW566" s="24"/>
      <c r="AX566" s="24"/>
    </row>
    <row r="567">
      <c r="U567" s="24"/>
      <c r="V567" s="24"/>
      <c r="W567" s="24"/>
      <c r="X567" s="24"/>
      <c r="Y567" s="24"/>
      <c r="Z567" s="24"/>
      <c r="AA567" s="24"/>
      <c r="AB567" s="24"/>
      <c r="AC567" s="24"/>
      <c r="AD567" s="24"/>
      <c r="AE567" s="24"/>
      <c r="AF567" s="24"/>
      <c r="AG567" s="24"/>
      <c r="AH567" s="24"/>
      <c r="AI567" s="24"/>
      <c r="AJ567" s="24"/>
      <c r="AK567" s="24"/>
      <c r="AL567" s="24"/>
      <c r="AM567" s="24"/>
      <c r="AN567" s="24"/>
      <c r="AO567" s="24"/>
      <c r="AP567" s="24"/>
      <c r="AQ567" s="24"/>
      <c r="AR567" s="24"/>
      <c r="AS567" s="24"/>
      <c r="AT567" s="24"/>
      <c r="AU567" s="24"/>
      <c r="AV567" s="24"/>
      <c r="AW567" s="24"/>
      <c r="AX567" s="24"/>
    </row>
    <row r="568">
      <c r="U568" s="24"/>
      <c r="V568" s="24"/>
      <c r="W568" s="24"/>
      <c r="X568" s="24"/>
      <c r="Y568" s="24"/>
      <c r="Z568" s="24"/>
      <c r="AA568" s="24"/>
      <c r="AB568" s="24"/>
      <c r="AC568" s="24"/>
      <c r="AD568" s="24"/>
      <c r="AE568" s="24"/>
      <c r="AF568" s="24"/>
      <c r="AG568" s="24"/>
      <c r="AH568" s="24"/>
      <c r="AI568" s="24"/>
      <c r="AJ568" s="24"/>
      <c r="AK568" s="24"/>
      <c r="AL568" s="24"/>
      <c r="AM568" s="24"/>
      <c r="AN568" s="24"/>
      <c r="AO568" s="24"/>
      <c r="AP568" s="24"/>
      <c r="AQ568" s="24"/>
      <c r="AR568" s="24"/>
      <c r="AS568" s="24"/>
      <c r="AT568" s="24"/>
      <c r="AU568" s="24"/>
      <c r="AV568" s="24"/>
      <c r="AW568" s="24"/>
      <c r="AX568" s="24"/>
    </row>
    <row r="569">
      <c r="U569" s="24"/>
      <c r="V569" s="24"/>
      <c r="W569" s="24"/>
      <c r="X569" s="24"/>
      <c r="Y569" s="24"/>
      <c r="Z569" s="24"/>
      <c r="AA569" s="24"/>
      <c r="AB569" s="24"/>
      <c r="AC569" s="24"/>
      <c r="AD569" s="24"/>
      <c r="AE569" s="24"/>
      <c r="AF569" s="24"/>
      <c r="AG569" s="24"/>
      <c r="AH569" s="24"/>
      <c r="AI569" s="24"/>
      <c r="AJ569" s="24"/>
      <c r="AK569" s="24"/>
      <c r="AL569" s="24"/>
      <c r="AM569" s="24"/>
      <c r="AN569" s="24"/>
      <c r="AO569" s="24"/>
      <c r="AP569" s="24"/>
      <c r="AQ569" s="24"/>
      <c r="AR569" s="24"/>
      <c r="AS569" s="24"/>
      <c r="AT569" s="24"/>
      <c r="AU569" s="24"/>
      <c r="AV569" s="24"/>
      <c r="AW569" s="24"/>
      <c r="AX569" s="24"/>
    </row>
    <row r="570">
      <c r="U570" s="24"/>
      <c r="V570" s="24"/>
      <c r="W570" s="24"/>
      <c r="X570" s="24"/>
      <c r="Y570" s="24"/>
      <c r="Z570" s="24"/>
      <c r="AA570" s="24"/>
      <c r="AB570" s="24"/>
      <c r="AC570" s="24"/>
      <c r="AD570" s="24"/>
      <c r="AE570" s="24"/>
      <c r="AF570" s="24"/>
      <c r="AG570" s="24"/>
      <c r="AH570" s="24"/>
      <c r="AI570" s="24"/>
      <c r="AJ570" s="24"/>
      <c r="AK570" s="24"/>
      <c r="AL570" s="24"/>
      <c r="AM570" s="24"/>
      <c r="AN570" s="24"/>
      <c r="AO570" s="24"/>
      <c r="AP570" s="24"/>
      <c r="AQ570" s="24"/>
      <c r="AR570" s="24"/>
      <c r="AS570" s="24"/>
      <c r="AT570" s="24"/>
      <c r="AU570" s="24"/>
      <c r="AV570" s="24"/>
      <c r="AW570" s="24"/>
      <c r="AX570" s="24"/>
    </row>
    <row r="571">
      <c r="U571" s="24"/>
      <c r="V571" s="24"/>
      <c r="W571" s="24"/>
      <c r="X571" s="24"/>
      <c r="Y571" s="24"/>
      <c r="Z571" s="24"/>
      <c r="AA571" s="24"/>
      <c r="AB571" s="24"/>
      <c r="AC571" s="24"/>
      <c r="AD571" s="24"/>
      <c r="AE571" s="24"/>
      <c r="AF571" s="24"/>
      <c r="AG571" s="24"/>
      <c r="AH571" s="24"/>
      <c r="AI571" s="24"/>
      <c r="AJ571" s="24"/>
      <c r="AK571" s="24"/>
      <c r="AL571" s="24"/>
      <c r="AM571" s="24"/>
      <c r="AN571" s="24"/>
      <c r="AO571" s="24"/>
      <c r="AP571" s="24"/>
      <c r="AQ571" s="24"/>
      <c r="AR571" s="24"/>
      <c r="AS571" s="24"/>
      <c r="AT571" s="24"/>
      <c r="AU571" s="24"/>
      <c r="AV571" s="24"/>
      <c r="AW571" s="24"/>
      <c r="AX571" s="24"/>
    </row>
    <row r="572">
      <c r="U572" s="24"/>
      <c r="V572" s="24"/>
      <c r="W572" s="24"/>
      <c r="X572" s="24"/>
      <c r="Y572" s="24"/>
      <c r="Z572" s="24"/>
      <c r="AA572" s="24"/>
      <c r="AB572" s="24"/>
      <c r="AC572" s="24"/>
      <c r="AD572" s="24"/>
      <c r="AE572" s="24"/>
      <c r="AF572" s="24"/>
      <c r="AG572" s="24"/>
      <c r="AH572" s="24"/>
      <c r="AI572" s="24"/>
      <c r="AJ572" s="24"/>
      <c r="AK572" s="24"/>
      <c r="AL572" s="24"/>
      <c r="AM572" s="24"/>
      <c r="AN572" s="24"/>
      <c r="AO572" s="24"/>
      <c r="AP572" s="24"/>
      <c r="AQ572" s="24"/>
      <c r="AR572" s="24"/>
      <c r="AS572" s="24"/>
      <c r="AT572" s="24"/>
      <c r="AU572" s="24"/>
      <c r="AV572" s="24"/>
      <c r="AW572" s="24"/>
      <c r="AX572" s="24"/>
    </row>
    <row r="573">
      <c r="U573" s="24"/>
      <c r="V573" s="24"/>
      <c r="W573" s="24"/>
      <c r="X573" s="24"/>
      <c r="Y573" s="24"/>
      <c r="Z573" s="24"/>
      <c r="AA573" s="24"/>
      <c r="AB573" s="24"/>
      <c r="AC573" s="24"/>
      <c r="AD573" s="24"/>
      <c r="AE573" s="24"/>
      <c r="AF573" s="24"/>
      <c r="AG573" s="24"/>
      <c r="AH573" s="24"/>
      <c r="AI573" s="24"/>
      <c r="AJ573" s="24"/>
      <c r="AK573" s="24"/>
      <c r="AL573" s="24"/>
      <c r="AM573" s="24"/>
      <c r="AN573" s="24"/>
      <c r="AO573" s="24"/>
      <c r="AP573" s="24"/>
      <c r="AQ573" s="24"/>
      <c r="AR573" s="24"/>
      <c r="AS573" s="24"/>
      <c r="AT573" s="24"/>
      <c r="AU573" s="24"/>
      <c r="AV573" s="24"/>
      <c r="AW573" s="24"/>
      <c r="AX573" s="24"/>
    </row>
    <row r="574">
      <c r="U574" s="24"/>
      <c r="V574" s="24"/>
      <c r="W574" s="24"/>
      <c r="X574" s="24"/>
      <c r="Y574" s="24"/>
      <c r="Z574" s="24"/>
      <c r="AA574" s="24"/>
      <c r="AB574" s="24"/>
      <c r="AC574" s="24"/>
      <c r="AD574" s="24"/>
      <c r="AE574" s="24"/>
      <c r="AF574" s="24"/>
      <c r="AG574" s="24"/>
      <c r="AH574" s="24"/>
      <c r="AI574" s="24"/>
      <c r="AJ574" s="24"/>
      <c r="AK574" s="24"/>
      <c r="AL574" s="24"/>
      <c r="AM574" s="24"/>
      <c r="AN574" s="24"/>
      <c r="AO574" s="24"/>
      <c r="AP574" s="24"/>
      <c r="AQ574" s="24"/>
      <c r="AR574" s="24"/>
      <c r="AS574" s="24"/>
      <c r="AT574" s="24"/>
      <c r="AU574" s="24"/>
      <c r="AV574" s="24"/>
      <c r="AW574" s="24"/>
      <c r="AX574" s="24"/>
    </row>
    <row r="575">
      <c r="U575" s="24"/>
      <c r="V575" s="24"/>
      <c r="W575" s="24"/>
      <c r="X575" s="24"/>
      <c r="Y575" s="24"/>
      <c r="Z575" s="24"/>
      <c r="AA575" s="24"/>
      <c r="AB575" s="24"/>
      <c r="AC575" s="24"/>
      <c r="AD575" s="24"/>
      <c r="AE575" s="24"/>
      <c r="AF575" s="24"/>
      <c r="AG575" s="24"/>
      <c r="AH575" s="24"/>
      <c r="AI575" s="24"/>
      <c r="AJ575" s="24"/>
      <c r="AK575" s="24"/>
      <c r="AL575" s="24"/>
      <c r="AM575" s="24"/>
      <c r="AN575" s="24"/>
      <c r="AO575" s="24"/>
      <c r="AP575" s="24"/>
      <c r="AQ575" s="24"/>
      <c r="AR575" s="24"/>
      <c r="AS575" s="24"/>
      <c r="AT575" s="24"/>
      <c r="AU575" s="24"/>
      <c r="AV575" s="24"/>
      <c r="AW575" s="24"/>
      <c r="AX575" s="24"/>
    </row>
    <row r="576">
      <c r="U576" s="24"/>
      <c r="V576" s="24"/>
      <c r="W576" s="24"/>
      <c r="X576" s="24"/>
      <c r="Y576" s="24"/>
      <c r="Z576" s="24"/>
      <c r="AA576" s="24"/>
      <c r="AB576" s="24"/>
      <c r="AC576" s="24"/>
      <c r="AD576" s="24"/>
      <c r="AE576" s="24"/>
      <c r="AF576" s="24"/>
      <c r="AG576" s="24"/>
      <c r="AH576" s="24"/>
      <c r="AI576" s="24"/>
      <c r="AJ576" s="24"/>
      <c r="AK576" s="24"/>
      <c r="AL576" s="24"/>
      <c r="AM576" s="24"/>
      <c r="AN576" s="24"/>
      <c r="AO576" s="24"/>
      <c r="AP576" s="24"/>
      <c r="AQ576" s="24"/>
      <c r="AR576" s="24"/>
      <c r="AS576" s="24"/>
      <c r="AT576" s="24"/>
      <c r="AU576" s="24"/>
      <c r="AV576" s="24"/>
      <c r="AW576" s="24"/>
      <c r="AX576" s="24"/>
    </row>
    <row r="577">
      <c r="U577" s="24"/>
      <c r="V577" s="24"/>
      <c r="W577" s="24"/>
      <c r="X577" s="24"/>
      <c r="Y577" s="24"/>
      <c r="Z577" s="24"/>
      <c r="AA577" s="24"/>
      <c r="AB577" s="24"/>
      <c r="AC577" s="24"/>
      <c r="AD577" s="24"/>
      <c r="AE577" s="24"/>
      <c r="AF577" s="24"/>
      <c r="AG577" s="24"/>
      <c r="AH577" s="24"/>
      <c r="AI577" s="24"/>
      <c r="AJ577" s="24"/>
      <c r="AK577" s="24"/>
      <c r="AL577" s="24"/>
      <c r="AM577" s="24"/>
      <c r="AN577" s="24"/>
      <c r="AO577" s="24"/>
      <c r="AP577" s="24"/>
      <c r="AQ577" s="24"/>
      <c r="AR577" s="24"/>
      <c r="AS577" s="24"/>
      <c r="AT577" s="24"/>
      <c r="AU577" s="24"/>
      <c r="AV577" s="24"/>
      <c r="AW577" s="24"/>
      <c r="AX577" s="24"/>
    </row>
    <row r="578">
      <c r="U578" s="24"/>
      <c r="V578" s="24"/>
      <c r="W578" s="24"/>
      <c r="X578" s="24"/>
      <c r="Y578" s="24"/>
      <c r="Z578" s="24"/>
      <c r="AA578" s="24"/>
      <c r="AB578" s="24"/>
      <c r="AC578" s="24"/>
      <c r="AD578" s="24"/>
      <c r="AE578" s="24"/>
      <c r="AF578" s="24"/>
      <c r="AG578" s="24"/>
      <c r="AH578" s="24"/>
      <c r="AI578" s="24"/>
      <c r="AJ578" s="24"/>
      <c r="AK578" s="24"/>
      <c r="AL578" s="24"/>
      <c r="AM578" s="24"/>
      <c r="AN578" s="24"/>
      <c r="AO578" s="24"/>
      <c r="AP578" s="24"/>
      <c r="AQ578" s="24"/>
      <c r="AR578" s="24"/>
      <c r="AS578" s="24"/>
      <c r="AT578" s="24"/>
      <c r="AU578" s="24"/>
      <c r="AV578" s="24"/>
      <c r="AW578" s="24"/>
      <c r="AX578" s="24"/>
    </row>
    <row r="579">
      <c r="U579" s="24"/>
      <c r="V579" s="24"/>
      <c r="W579" s="24"/>
      <c r="X579" s="24"/>
      <c r="Y579" s="24"/>
      <c r="Z579" s="24"/>
      <c r="AA579" s="24"/>
      <c r="AB579" s="24"/>
      <c r="AC579" s="24"/>
      <c r="AD579" s="24"/>
      <c r="AE579" s="24"/>
      <c r="AF579" s="24"/>
      <c r="AG579" s="24"/>
      <c r="AH579" s="24"/>
      <c r="AI579" s="24"/>
      <c r="AJ579" s="24"/>
      <c r="AK579" s="24"/>
      <c r="AL579" s="24"/>
      <c r="AM579" s="24"/>
      <c r="AN579" s="24"/>
      <c r="AO579" s="24"/>
      <c r="AP579" s="24"/>
      <c r="AQ579" s="24"/>
      <c r="AR579" s="24"/>
      <c r="AS579" s="24"/>
      <c r="AT579" s="24"/>
      <c r="AU579" s="24"/>
      <c r="AV579" s="24"/>
      <c r="AW579" s="24"/>
      <c r="AX579" s="24"/>
    </row>
    <row r="580">
      <c r="U580" s="24"/>
      <c r="V580" s="24"/>
      <c r="W580" s="24"/>
      <c r="X580" s="24"/>
      <c r="Y580" s="24"/>
      <c r="Z580" s="24"/>
      <c r="AA580" s="24"/>
      <c r="AB580" s="24"/>
      <c r="AC580" s="24"/>
      <c r="AD580" s="24"/>
      <c r="AE580" s="24"/>
      <c r="AF580" s="24"/>
      <c r="AG580" s="24"/>
      <c r="AH580" s="24"/>
      <c r="AI580" s="24"/>
      <c r="AJ580" s="24"/>
      <c r="AK580" s="24"/>
      <c r="AL580" s="24"/>
      <c r="AM580" s="24"/>
      <c r="AN580" s="24"/>
      <c r="AO580" s="24"/>
      <c r="AP580" s="24"/>
      <c r="AQ580" s="24"/>
      <c r="AR580" s="24"/>
      <c r="AS580" s="24"/>
      <c r="AT580" s="24"/>
      <c r="AU580" s="24"/>
      <c r="AV580" s="24"/>
      <c r="AW580" s="24"/>
      <c r="AX580" s="24"/>
    </row>
    <row r="581">
      <c r="U581" s="24"/>
      <c r="V581" s="24"/>
      <c r="W581" s="24"/>
      <c r="X581" s="24"/>
      <c r="Y581" s="24"/>
      <c r="Z581" s="24"/>
      <c r="AA581" s="24"/>
      <c r="AB581" s="24"/>
      <c r="AC581" s="24"/>
      <c r="AD581" s="24"/>
      <c r="AE581" s="24"/>
      <c r="AF581" s="24"/>
      <c r="AG581" s="24"/>
      <c r="AH581" s="24"/>
      <c r="AI581" s="24"/>
      <c r="AJ581" s="24"/>
      <c r="AK581" s="24"/>
      <c r="AL581" s="24"/>
      <c r="AM581" s="24"/>
      <c r="AN581" s="24"/>
      <c r="AO581" s="24"/>
      <c r="AP581" s="24"/>
      <c r="AQ581" s="24"/>
      <c r="AR581" s="24"/>
      <c r="AS581" s="24"/>
      <c r="AT581" s="24"/>
      <c r="AU581" s="24"/>
      <c r="AV581" s="24"/>
      <c r="AW581" s="24"/>
      <c r="AX581" s="24"/>
    </row>
    <row r="582">
      <c r="U582" s="24"/>
      <c r="V582" s="24"/>
      <c r="W582" s="24"/>
      <c r="X582" s="24"/>
      <c r="Y582" s="24"/>
      <c r="Z582" s="24"/>
      <c r="AA582" s="24"/>
      <c r="AB582" s="24"/>
      <c r="AC582" s="24"/>
      <c r="AD582" s="24"/>
      <c r="AE582" s="24"/>
      <c r="AF582" s="24"/>
      <c r="AG582" s="24"/>
      <c r="AH582" s="24"/>
      <c r="AI582" s="24"/>
      <c r="AJ582" s="24"/>
      <c r="AK582" s="24"/>
      <c r="AL582" s="24"/>
      <c r="AM582" s="24"/>
      <c r="AN582" s="24"/>
      <c r="AO582" s="24"/>
      <c r="AP582" s="24"/>
      <c r="AQ582" s="24"/>
      <c r="AR582" s="24"/>
      <c r="AS582" s="24"/>
      <c r="AT582" s="24"/>
      <c r="AU582" s="24"/>
      <c r="AV582" s="24"/>
      <c r="AW582" s="24"/>
      <c r="AX582" s="24"/>
    </row>
    <row r="583">
      <c r="U583" s="24"/>
      <c r="V583" s="24"/>
      <c r="W583" s="24"/>
      <c r="X583" s="24"/>
      <c r="Y583" s="24"/>
      <c r="Z583" s="24"/>
      <c r="AA583" s="24"/>
      <c r="AB583" s="24"/>
      <c r="AC583" s="24"/>
      <c r="AD583" s="24"/>
      <c r="AE583" s="24"/>
      <c r="AF583" s="24"/>
      <c r="AG583" s="24"/>
      <c r="AH583" s="24"/>
      <c r="AI583" s="24"/>
      <c r="AJ583" s="24"/>
      <c r="AK583" s="24"/>
      <c r="AL583" s="24"/>
      <c r="AM583" s="24"/>
      <c r="AN583" s="24"/>
      <c r="AO583" s="24"/>
      <c r="AP583" s="24"/>
      <c r="AQ583" s="24"/>
      <c r="AR583" s="24"/>
      <c r="AS583" s="24"/>
      <c r="AT583" s="24"/>
      <c r="AU583" s="24"/>
      <c r="AV583" s="24"/>
      <c r="AW583" s="24"/>
      <c r="AX583" s="24"/>
    </row>
    <row r="584">
      <c r="U584" s="24"/>
      <c r="V584" s="24"/>
      <c r="W584" s="24"/>
      <c r="X584" s="24"/>
      <c r="Y584" s="24"/>
      <c r="Z584" s="24"/>
      <c r="AA584" s="24"/>
      <c r="AB584" s="24"/>
      <c r="AC584" s="24"/>
      <c r="AD584" s="24"/>
      <c r="AE584" s="24"/>
      <c r="AF584" s="24"/>
      <c r="AG584" s="24"/>
      <c r="AH584" s="24"/>
      <c r="AI584" s="24"/>
      <c r="AJ584" s="24"/>
      <c r="AK584" s="24"/>
      <c r="AL584" s="24"/>
      <c r="AM584" s="24"/>
      <c r="AN584" s="24"/>
      <c r="AO584" s="24"/>
      <c r="AP584" s="24"/>
      <c r="AQ584" s="24"/>
      <c r="AR584" s="24"/>
      <c r="AS584" s="24"/>
      <c r="AT584" s="24"/>
      <c r="AU584" s="24"/>
      <c r="AV584" s="24"/>
      <c r="AW584" s="24"/>
      <c r="AX584" s="24"/>
    </row>
    <row r="585"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  <c r="AF585" s="24"/>
      <c r="AG585" s="24"/>
      <c r="AH585" s="24"/>
      <c r="AI585" s="24"/>
      <c r="AJ585" s="24"/>
      <c r="AK585" s="24"/>
      <c r="AL585" s="24"/>
      <c r="AM585" s="24"/>
      <c r="AN585" s="24"/>
      <c r="AO585" s="24"/>
      <c r="AP585" s="24"/>
      <c r="AQ585" s="24"/>
      <c r="AR585" s="24"/>
      <c r="AS585" s="24"/>
      <c r="AT585" s="24"/>
      <c r="AU585" s="24"/>
      <c r="AV585" s="24"/>
      <c r="AW585" s="24"/>
      <c r="AX585" s="24"/>
    </row>
    <row r="586">
      <c r="U586" s="24"/>
      <c r="V586" s="24"/>
      <c r="W586" s="24"/>
      <c r="X586" s="24"/>
      <c r="Y586" s="24"/>
      <c r="Z586" s="24"/>
      <c r="AA586" s="24"/>
      <c r="AB586" s="24"/>
      <c r="AC586" s="24"/>
      <c r="AD586" s="24"/>
      <c r="AE586" s="24"/>
      <c r="AF586" s="24"/>
      <c r="AG586" s="24"/>
      <c r="AH586" s="24"/>
      <c r="AI586" s="24"/>
      <c r="AJ586" s="24"/>
      <c r="AK586" s="24"/>
      <c r="AL586" s="24"/>
      <c r="AM586" s="24"/>
      <c r="AN586" s="24"/>
      <c r="AO586" s="24"/>
      <c r="AP586" s="24"/>
      <c r="AQ586" s="24"/>
      <c r="AR586" s="24"/>
      <c r="AS586" s="24"/>
      <c r="AT586" s="24"/>
      <c r="AU586" s="24"/>
      <c r="AV586" s="24"/>
      <c r="AW586" s="24"/>
      <c r="AX586" s="24"/>
    </row>
    <row r="587">
      <c r="U587" s="24"/>
      <c r="V587" s="24"/>
      <c r="W587" s="24"/>
      <c r="X587" s="24"/>
      <c r="Y587" s="24"/>
      <c r="Z587" s="24"/>
      <c r="AA587" s="24"/>
      <c r="AB587" s="24"/>
      <c r="AC587" s="24"/>
      <c r="AD587" s="24"/>
      <c r="AE587" s="24"/>
      <c r="AF587" s="24"/>
      <c r="AG587" s="24"/>
      <c r="AH587" s="24"/>
      <c r="AI587" s="24"/>
      <c r="AJ587" s="24"/>
      <c r="AK587" s="24"/>
      <c r="AL587" s="24"/>
      <c r="AM587" s="24"/>
      <c r="AN587" s="24"/>
      <c r="AO587" s="24"/>
      <c r="AP587" s="24"/>
      <c r="AQ587" s="24"/>
      <c r="AR587" s="24"/>
      <c r="AS587" s="24"/>
      <c r="AT587" s="24"/>
      <c r="AU587" s="24"/>
      <c r="AV587" s="24"/>
      <c r="AW587" s="24"/>
      <c r="AX587" s="24"/>
    </row>
    <row r="588">
      <c r="U588" s="24"/>
      <c r="V588" s="24"/>
      <c r="W588" s="24"/>
      <c r="X588" s="24"/>
      <c r="Y588" s="24"/>
      <c r="Z588" s="24"/>
      <c r="AA588" s="24"/>
      <c r="AB588" s="24"/>
      <c r="AC588" s="24"/>
      <c r="AD588" s="24"/>
      <c r="AE588" s="24"/>
      <c r="AF588" s="24"/>
      <c r="AG588" s="24"/>
      <c r="AH588" s="24"/>
      <c r="AI588" s="24"/>
      <c r="AJ588" s="24"/>
      <c r="AK588" s="24"/>
      <c r="AL588" s="24"/>
      <c r="AM588" s="24"/>
      <c r="AN588" s="24"/>
      <c r="AO588" s="24"/>
      <c r="AP588" s="24"/>
      <c r="AQ588" s="24"/>
      <c r="AR588" s="24"/>
      <c r="AS588" s="24"/>
      <c r="AT588" s="24"/>
      <c r="AU588" s="24"/>
      <c r="AV588" s="24"/>
      <c r="AW588" s="24"/>
      <c r="AX588" s="24"/>
    </row>
    <row r="589">
      <c r="U589" s="24"/>
      <c r="V589" s="24"/>
      <c r="W589" s="24"/>
      <c r="X589" s="24"/>
      <c r="Y589" s="24"/>
      <c r="Z589" s="24"/>
      <c r="AA589" s="24"/>
      <c r="AB589" s="24"/>
      <c r="AC589" s="24"/>
      <c r="AD589" s="24"/>
      <c r="AE589" s="24"/>
      <c r="AF589" s="24"/>
      <c r="AG589" s="24"/>
      <c r="AH589" s="24"/>
      <c r="AI589" s="24"/>
      <c r="AJ589" s="24"/>
      <c r="AK589" s="24"/>
      <c r="AL589" s="24"/>
      <c r="AM589" s="24"/>
      <c r="AN589" s="24"/>
      <c r="AO589" s="24"/>
      <c r="AP589" s="24"/>
      <c r="AQ589" s="24"/>
      <c r="AR589" s="24"/>
      <c r="AS589" s="24"/>
      <c r="AT589" s="24"/>
      <c r="AU589" s="24"/>
      <c r="AV589" s="24"/>
      <c r="AW589" s="24"/>
      <c r="AX589" s="24"/>
    </row>
    <row r="590">
      <c r="U590" s="24"/>
      <c r="V590" s="24"/>
      <c r="W590" s="24"/>
      <c r="X590" s="24"/>
      <c r="Y590" s="24"/>
      <c r="Z590" s="24"/>
      <c r="AA590" s="24"/>
      <c r="AB590" s="24"/>
      <c r="AC590" s="24"/>
      <c r="AD590" s="24"/>
      <c r="AE590" s="24"/>
      <c r="AF590" s="24"/>
      <c r="AG590" s="24"/>
      <c r="AH590" s="24"/>
      <c r="AI590" s="24"/>
      <c r="AJ590" s="24"/>
      <c r="AK590" s="24"/>
      <c r="AL590" s="24"/>
      <c r="AM590" s="24"/>
      <c r="AN590" s="24"/>
      <c r="AO590" s="24"/>
      <c r="AP590" s="24"/>
      <c r="AQ590" s="24"/>
      <c r="AR590" s="24"/>
      <c r="AS590" s="24"/>
      <c r="AT590" s="24"/>
      <c r="AU590" s="24"/>
      <c r="AV590" s="24"/>
      <c r="AW590" s="24"/>
      <c r="AX590" s="24"/>
    </row>
    <row r="591">
      <c r="U591" s="24"/>
      <c r="V591" s="24"/>
      <c r="W591" s="24"/>
      <c r="X591" s="24"/>
      <c r="Y591" s="24"/>
      <c r="Z591" s="24"/>
      <c r="AA591" s="24"/>
      <c r="AB591" s="24"/>
      <c r="AC591" s="24"/>
      <c r="AD591" s="24"/>
      <c r="AE591" s="24"/>
      <c r="AF591" s="24"/>
      <c r="AG591" s="24"/>
      <c r="AH591" s="24"/>
      <c r="AI591" s="24"/>
      <c r="AJ591" s="24"/>
      <c r="AK591" s="24"/>
      <c r="AL591" s="24"/>
      <c r="AM591" s="24"/>
      <c r="AN591" s="24"/>
      <c r="AO591" s="24"/>
      <c r="AP591" s="24"/>
      <c r="AQ591" s="24"/>
      <c r="AR591" s="24"/>
      <c r="AS591" s="24"/>
      <c r="AT591" s="24"/>
      <c r="AU591" s="24"/>
      <c r="AV591" s="24"/>
      <c r="AW591" s="24"/>
      <c r="AX591" s="24"/>
    </row>
    <row r="592">
      <c r="U592" s="24"/>
      <c r="V592" s="24"/>
      <c r="W592" s="24"/>
      <c r="X592" s="24"/>
      <c r="Y592" s="24"/>
      <c r="Z592" s="24"/>
      <c r="AA592" s="24"/>
      <c r="AB592" s="24"/>
      <c r="AC592" s="24"/>
      <c r="AD592" s="24"/>
      <c r="AE592" s="24"/>
      <c r="AF592" s="24"/>
      <c r="AG592" s="24"/>
      <c r="AH592" s="24"/>
      <c r="AI592" s="24"/>
      <c r="AJ592" s="24"/>
      <c r="AK592" s="24"/>
      <c r="AL592" s="24"/>
      <c r="AM592" s="24"/>
      <c r="AN592" s="24"/>
      <c r="AO592" s="24"/>
      <c r="AP592" s="24"/>
      <c r="AQ592" s="24"/>
      <c r="AR592" s="24"/>
      <c r="AS592" s="24"/>
      <c r="AT592" s="24"/>
      <c r="AU592" s="24"/>
      <c r="AV592" s="24"/>
      <c r="AW592" s="24"/>
      <c r="AX592" s="24"/>
    </row>
    <row r="593">
      <c r="U593" s="24"/>
      <c r="V593" s="24"/>
      <c r="W593" s="24"/>
      <c r="X593" s="24"/>
      <c r="Y593" s="24"/>
      <c r="Z593" s="24"/>
      <c r="AA593" s="24"/>
      <c r="AB593" s="24"/>
      <c r="AC593" s="24"/>
      <c r="AD593" s="24"/>
      <c r="AE593" s="24"/>
      <c r="AF593" s="24"/>
      <c r="AG593" s="24"/>
      <c r="AH593" s="24"/>
      <c r="AI593" s="24"/>
      <c r="AJ593" s="24"/>
      <c r="AK593" s="24"/>
      <c r="AL593" s="24"/>
      <c r="AM593" s="24"/>
      <c r="AN593" s="24"/>
      <c r="AO593" s="24"/>
      <c r="AP593" s="24"/>
      <c r="AQ593" s="24"/>
      <c r="AR593" s="24"/>
      <c r="AS593" s="24"/>
      <c r="AT593" s="24"/>
      <c r="AU593" s="24"/>
      <c r="AV593" s="24"/>
      <c r="AW593" s="24"/>
      <c r="AX593" s="24"/>
    </row>
    <row r="594">
      <c r="U594" s="24"/>
      <c r="V594" s="24"/>
      <c r="W594" s="24"/>
      <c r="X594" s="24"/>
      <c r="Y594" s="24"/>
      <c r="Z594" s="24"/>
      <c r="AA594" s="24"/>
      <c r="AB594" s="24"/>
      <c r="AC594" s="24"/>
      <c r="AD594" s="24"/>
      <c r="AE594" s="24"/>
      <c r="AF594" s="24"/>
      <c r="AG594" s="24"/>
      <c r="AH594" s="24"/>
      <c r="AI594" s="24"/>
      <c r="AJ594" s="24"/>
      <c r="AK594" s="24"/>
      <c r="AL594" s="24"/>
      <c r="AM594" s="24"/>
      <c r="AN594" s="24"/>
      <c r="AO594" s="24"/>
      <c r="AP594" s="24"/>
      <c r="AQ594" s="24"/>
      <c r="AR594" s="24"/>
      <c r="AS594" s="24"/>
      <c r="AT594" s="24"/>
      <c r="AU594" s="24"/>
      <c r="AV594" s="24"/>
      <c r="AW594" s="24"/>
      <c r="AX594" s="24"/>
    </row>
    <row r="595">
      <c r="U595" s="24"/>
      <c r="V595" s="24"/>
      <c r="W595" s="24"/>
      <c r="X595" s="24"/>
      <c r="Y595" s="24"/>
      <c r="Z595" s="24"/>
      <c r="AA595" s="24"/>
      <c r="AB595" s="24"/>
      <c r="AC595" s="24"/>
      <c r="AD595" s="24"/>
      <c r="AE595" s="24"/>
      <c r="AF595" s="24"/>
      <c r="AG595" s="24"/>
      <c r="AH595" s="24"/>
      <c r="AI595" s="24"/>
      <c r="AJ595" s="24"/>
      <c r="AK595" s="24"/>
      <c r="AL595" s="24"/>
      <c r="AM595" s="24"/>
      <c r="AN595" s="24"/>
      <c r="AO595" s="24"/>
      <c r="AP595" s="24"/>
      <c r="AQ595" s="24"/>
      <c r="AR595" s="24"/>
      <c r="AS595" s="24"/>
      <c r="AT595" s="24"/>
      <c r="AU595" s="24"/>
      <c r="AV595" s="24"/>
      <c r="AW595" s="24"/>
      <c r="AX595" s="24"/>
    </row>
    <row r="596">
      <c r="U596" s="24"/>
      <c r="V596" s="24"/>
      <c r="W596" s="24"/>
      <c r="X596" s="24"/>
      <c r="Y596" s="24"/>
      <c r="Z596" s="24"/>
      <c r="AA596" s="24"/>
      <c r="AB596" s="24"/>
      <c r="AC596" s="24"/>
      <c r="AD596" s="24"/>
      <c r="AE596" s="24"/>
      <c r="AF596" s="24"/>
      <c r="AG596" s="24"/>
      <c r="AH596" s="24"/>
      <c r="AI596" s="24"/>
      <c r="AJ596" s="24"/>
      <c r="AK596" s="24"/>
      <c r="AL596" s="24"/>
      <c r="AM596" s="24"/>
      <c r="AN596" s="24"/>
      <c r="AO596" s="24"/>
      <c r="AP596" s="24"/>
      <c r="AQ596" s="24"/>
      <c r="AR596" s="24"/>
      <c r="AS596" s="24"/>
      <c r="AT596" s="24"/>
      <c r="AU596" s="24"/>
      <c r="AV596" s="24"/>
      <c r="AW596" s="24"/>
      <c r="AX596" s="24"/>
    </row>
    <row r="597">
      <c r="U597" s="24"/>
      <c r="V597" s="24"/>
      <c r="W597" s="24"/>
      <c r="X597" s="24"/>
      <c r="Y597" s="24"/>
      <c r="Z597" s="24"/>
      <c r="AA597" s="24"/>
      <c r="AB597" s="24"/>
      <c r="AC597" s="24"/>
      <c r="AD597" s="24"/>
      <c r="AE597" s="24"/>
      <c r="AF597" s="24"/>
      <c r="AG597" s="24"/>
      <c r="AH597" s="24"/>
      <c r="AI597" s="24"/>
      <c r="AJ597" s="24"/>
      <c r="AK597" s="24"/>
      <c r="AL597" s="24"/>
      <c r="AM597" s="24"/>
      <c r="AN597" s="24"/>
      <c r="AO597" s="24"/>
      <c r="AP597" s="24"/>
      <c r="AQ597" s="24"/>
      <c r="AR597" s="24"/>
      <c r="AS597" s="24"/>
      <c r="AT597" s="24"/>
      <c r="AU597" s="24"/>
      <c r="AV597" s="24"/>
      <c r="AW597" s="24"/>
      <c r="AX597" s="24"/>
    </row>
    <row r="598">
      <c r="U598" s="24"/>
      <c r="V598" s="24"/>
      <c r="W598" s="24"/>
      <c r="X598" s="24"/>
      <c r="Y598" s="24"/>
      <c r="Z598" s="24"/>
      <c r="AA598" s="24"/>
      <c r="AB598" s="24"/>
      <c r="AC598" s="24"/>
      <c r="AD598" s="24"/>
      <c r="AE598" s="24"/>
      <c r="AF598" s="24"/>
      <c r="AG598" s="24"/>
      <c r="AH598" s="24"/>
      <c r="AI598" s="24"/>
      <c r="AJ598" s="24"/>
      <c r="AK598" s="24"/>
      <c r="AL598" s="24"/>
      <c r="AM598" s="24"/>
      <c r="AN598" s="24"/>
      <c r="AO598" s="24"/>
      <c r="AP598" s="24"/>
      <c r="AQ598" s="24"/>
      <c r="AR598" s="24"/>
      <c r="AS598" s="24"/>
      <c r="AT598" s="24"/>
      <c r="AU598" s="24"/>
      <c r="AV598" s="24"/>
      <c r="AW598" s="24"/>
      <c r="AX598" s="24"/>
    </row>
    <row r="599">
      <c r="U599" s="24"/>
      <c r="V599" s="24"/>
      <c r="W599" s="24"/>
      <c r="X599" s="24"/>
      <c r="Y599" s="24"/>
      <c r="Z599" s="24"/>
      <c r="AA599" s="24"/>
      <c r="AB599" s="24"/>
      <c r="AC599" s="24"/>
      <c r="AD599" s="24"/>
      <c r="AE599" s="24"/>
      <c r="AF599" s="24"/>
      <c r="AG599" s="24"/>
      <c r="AH599" s="24"/>
      <c r="AI599" s="24"/>
      <c r="AJ599" s="24"/>
      <c r="AK599" s="24"/>
      <c r="AL599" s="24"/>
      <c r="AM599" s="24"/>
      <c r="AN599" s="24"/>
      <c r="AO599" s="24"/>
      <c r="AP599" s="24"/>
      <c r="AQ599" s="24"/>
      <c r="AR599" s="24"/>
      <c r="AS599" s="24"/>
      <c r="AT599" s="24"/>
      <c r="AU599" s="24"/>
      <c r="AV599" s="24"/>
      <c r="AW599" s="24"/>
      <c r="AX599" s="24"/>
    </row>
    <row r="600">
      <c r="U600" s="24"/>
      <c r="V600" s="24"/>
      <c r="W600" s="24"/>
      <c r="X600" s="24"/>
      <c r="Y600" s="24"/>
      <c r="Z600" s="24"/>
      <c r="AA600" s="24"/>
      <c r="AB600" s="24"/>
      <c r="AC600" s="24"/>
      <c r="AD600" s="24"/>
      <c r="AE600" s="24"/>
      <c r="AF600" s="24"/>
      <c r="AG600" s="24"/>
      <c r="AH600" s="24"/>
      <c r="AI600" s="24"/>
      <c r="AJ600" s="24"/>
      <c r="AK600" s="24"/>
      <c r="AL600" s="24"/>
      <c r="AM600" s="24"/>
      <c r="AN600" s="24"/>
      <c r="AO600" s="24"/>
      <c r="AP600" s="24"/>
      <c r="AQ600" s="24"/>
      <c r="AR600" s="24"/>
      <c r="AS600" s="24"/>
      <c r="AT600" s="24"/>
      <c r="AU600" s="24"/>
      <c r="AV600" s="24"/>
      <c r="AW600" s="24"/>
      <c r="AX600" s="24"/>
    </row>
    <row r="601">
      <c r="U601" s="24"/>
      <c r="V601" s="24"/>
      <c r="W601" s="24"/>
      <c r="X601" s="24"/>
      <c r="Y601" s="24"/>
      <c r="Z601" s="24"/>
      <c r="AA601" s="24"/>
      <c r="AB601" s="24"/>
      <c r="AC601" s="24"/>
      <c r="AD601" s="24"/>
      <c r="AE601" s="24"/>
      <c r="AF601" s="24"/>
      <c r="AG601" s="24"/>
      <c r="AH601" s="24"/>
      <c r="AI601" s="24"/>
      <c r="AJ601" s="24"/>
      <c r="AK601" s="24"/>
      <c r="AL601" s="24"/>
      <c r="AM601" s="24"/>
      <c r="AN601" s="24"/>
      <c r="AO601" s="24"/>
      <c r="AP601" s="24"/>
      <c r="AQ601" s="24"/>
      <c r="AR601" s="24"/>
      <c r="AS601" s="24"/>
      <c r="AT601" s="24"/>
      <c r="AU601" s="24"/>
      <c r="AV601" s="24"/>
      <c r="AW601" s="24"/>
      <c r="AX601" s="24"/>
    </row>
    <row r="602">
      <c r="U602" s="24"/>
      <c r="V602" s="24"/>
      <c r="W602" s="24"/>
      <c r="X602" s="24"/>
      <c r="Y602" s="24"/>
      <c r="Z602" s="24"/>
      <c r="AA602" s="24"/>
      <c r="AB602" s="24"/>
      <c r="AC602" s="24"/>
      <c r="AD602" s="24"/>
      <c r="AE602" s="24"/>
      <c r="AF602" s="24"/>
      <c r="AG602" s="24"/>
      <c r="AH602" s="24"/>
      <c r="AI602" s="24"/>
      <c r="AJ602" s="24"/>
      <c r="AK602" s="24"/>
      <c r="AL602" s="24"/>
      <c r="AM602" s="24"/>
      <c r="AN602" s="24"/>
      <c r="AO602" s="24"/>
      <c r="AP602" s="24"/>
      <c r="AQ602" s="24"/>
      <c r="AR602" s="24"/>
      <c r="AS602" s="24"/>
      <c r="AT602" s="24"/>
      <c r="AU602" s="24"/>
      <c r="AV602" s="24"/>
      <c r="AW602" s="24"/>
      <c r="AX602" s="24"/>
    </row>
    <row r="603">
      <c r="U603" s="24"/>
      <c r="V603" s="24"/>
      <c r="W603" s="24"/>
      <c r="X603" s="24"/>
      <c r="Y603" s="24"/>
      <c r="Z603" s="24"/>
      <c r="AA603" s="24"/>
      <c r="AB603" s="24"/>
      <c r="AC603" s="24"/>
      <c r="AD603" s="24"/>
      <c r="AE603" s="24"/>
      <c r="AF603" s="24"/>
      <c r="AG603" s="24"/>
      <c r="AH603" s="24"/>
      <c r="AI603" s="24"/>
      <c r="AJ603" s="24"/>
      <c r="AK603" s="24"/>
      <c r="AL603" s="24"/>
      <c r="AM603" s="24"/>
      <c r="AN603" s="24"/>
      <c r="AO603" s="24"/>
      <c r="AP603" s="24"/>
      <c r="AQ603" s="24"/>
      <c r="AR603" s="24"/>
      <c r="AS603" s="24"/>
      <c r="AT603" s="24"/>
      <c r="AU603" s="24"/>
      <c r="AV603" s="24"/>
      <c r="AW603" s="24"/>
      <c r="AX603" s="24"/>
    </row>
    <row r="604">
      <c r="U604" s="24"/>
      <c r="V604" s="24"/>
      <c r="W604" s="24"/>
      <c r="X604" s="24"/>
      <c r="Y604" s="24"/>
      <c r="Z604" s="24"/>
      <c r="AA604" s="24"/>
      <c r="AB604" s="24"/>
      <c r="AC604" s="24"/>
      <c r="AD604" s="24"/>
      <c r="AE604" s="24"/>
      <c r="AF604" s="24"/>
      <c r="AG604" s="24"/>
      <c r="AH604" s="24"/>
      <c r="AI604" s="24"/>
      <c r="AJ604" s="24"/>
      <c r="AK604" s="24"/>
      <c r="AL604" s="24"/>
      <c r="AM604" s="24"/>
      <c r="AN604" s="24"/>
      <c r="AO604" s="24"/>
      <c r="AP604" s="24"/>
      <c r="AQ604" s="24"/>
      <c r="AR604" s="24"/>
      <c r="AS604" s="24"/>
      <c r="AT604" s="24"/>
      <c r="AU604" s="24"/>
      <c r="AV604" s="24"/>
      <c r="AW604" s="24"/>
      <c r="AX604" s="24"/>
    </row>
    <row r="605">
      <c r="U605" s="24"/>
      <c r="V605" s="24"/>
      <c r="W605" s="24"/>
      <c r="X605" s="24"/>
      <c r="Y605" s="24"/>
      <c r="Z605" s="24"/>
      <c r="AA605" s="24"/>
      <c r="AB605" s="24"/>
      <c r="AC605" s="24"/>
      <c r="AD605" s="24"/>
      <c r="AE605" s="24"/>
      <c r="AF605" s="24"/>
      <c r="AG605" s="24"/>
      <c r="AH605" s="24"/>
      <c r="AI605" s="24"/>
      <c r="AJ605" s="24"/>
      <c r="AK605" s="24"/>
      <c r="AL605" s="24"/>
      <c r="AM605" s="24"/>
      <c r="AN605" s="24"/>
      <c r="AO605" s="24"/>
      <c r="AP605" s="24"/>
      <c r="AQ605" s="24"/>
      <c r="AR605" s="24"/>
      <c r="AS605" s="24"/>
      <c r="AT605" s="24"/>
      <c r="AU605" s="24"/>
      <c r="AV605" s="24"/>
      <c r="AW605" s="24"/>
      <c r="AX605" s="24"/>
    </row>
    <row r="606">
      <c r="U606" s="24"/>
      <c r="V606" s="24"/>
      <c r="W606" s="24"/>
      <c r="X606" s="24"/>
      <c r="Y606" s="24"/>
      <c r="Z606" s="24"/>
      <c r="AA606" s="24"/>
      <c r="AB606" s="24"/>
      <c r="AC606" s="24"/>
      <c r="AD606" s="24"/>
      <c r="AE606" s="24"/>
      <c r="AF606" s="24"/>
      <c r="AG606" s="24"/>
      <c r="AH606" s="24"/>
      <c r="AI606" s="24"/>
      <c r="AJ606" s="24"/>
      <c r="AK606" s="24"/>
      <c r="AL606" s="24"/>
      <c r="AM606" s="24"/>
      <c r="AN606" s="24"/>
      <c r="AO606" s="24"/>
      <c r="AP606" s="24"/>
      <c r="AQ606" s="24"/>
      <c r="AR606" s="24"/>
      <c r="AS606" s="24"/>
      <c r="AT606" s="24"/>
      <c r="AU606" s="24"/>
      <c r="AV606" s="24"/>
      <c r="AW606" s="24"/>
      <c r="AX606" s="24"/>
    </row>
    <row r="607">
      <c r="U607" s="24"/>
      <c r="V607" s="24"/>
      <c r="W607" s="24"/>
      <c r="X607" s="24"/>
      <c r="Y607" s="24"/>
      <c r="Z607" s="24"/>
      <c r="AA607" s="24"/>
      <c r="AB607" s="24"/>
      <c r="AC607" s="24"/>
      <c r="AD607" s="24"/>
      <c r="AE607" s="24"/>
      <c r="AF607" s="24"/>
      <c r="AG607" s="24"/>
      <c r="AH607" s="24"/>
      <c r="AI607" s="24"/>
      <c r="AJ607" s="24"/>
      <c r="AK607" s="24"/>
      <c r="AL607" s="24"/>
      <c r="AM607" s="24"/>
      <c r="AN607" s="24"/>
      <c r="AO607" s="24"/>
      <c r="AP607" s="24"/>
      <c r="AQ607" s="24"/>
      <c r="AR607" s="24"/>
      <c r="AS607" s="24"/>
      <c r="AT607" s="24"/>
      <c r="AU607" s="24"/>
      <c r="AV607" s="24"/>
      <c r="AW607" s="24"/>
      <c r="AX607" s="24"/>
    </row>
    <row r="608">
      <c r="U608" s="24"/>
      <c r="V608" s="24"/>
      <c r="W608" s="24"/>
      <c r="X608" s="24"/>
      <c r="Y608" s="24"/>
      <c r="Z608" s="24"/>
      <c r="AA608" s="24"/>
      <c r="AB608" s="24"/>
      <c r="AC608" s="24"/>
      <c r="AD608" s="24"/>
      <c r="AE608" s="24"/>
      <c r="AF608" s="24"/>
      <c r="AG608" s="24"/>
      <c r="AH608" s="24"/>
      <c r="AI608" s="24"/>
      <c r="AJ608" s="24"/>
      <c r="AK608" s="24"/>
      <c r="AL608" s="24"/>
      <c r="AM608" s="24"/>
      <c r="AN608" s="24"/>
      <c r="AO608" s="24"/>
      <c r="AP608" s="24"/>
      <c r="AQ608" s="24"/>
      <c r="AR608" s="24"/>
      <c r="AS608" s="24"/>
      <c r="AT608" s="24"/>
      <c r="AU608" s="24"/>
      <c r="AV608" s="24"/>
      <c r="AW608" s="24"/>
      <c r="AX608" s="24"/>
    </row>
    <row r="609">
      <c r="U609" s="24"/>
      <c r="V609" s="24"/>
      <c r="W609" s="24"/>
      <c r="X609" s="24"/>
      <c r="Y609" s="24"/>
      <c r="Z609" s="24"/>
      <c r="AA609" s="24"/>
      <c r="AB609" s="24"/>
      <c r="AC609" s="24"/>
      <c r="AD609" s="24"/>
      <c r="AE609" s="24"/>
      <c r="AF609" s="24"/>
      <c r="AG609" s="24"/>
      <c r="AH609" s="24"/>
      <c r="AI609" s="24"/>
      <c r="AJ609" s="24"/>
      <c r="AK609" s="24"/>
      <c r="AL609" s="24"/>
      <c r="AM609" s="24"/>
      <c r="AN609" s="24"/>
      <c r="AO609" s="24"/>
      <c r="AP609" s="24"/>
      <c r="AQ609" s="24"/>
      <c r="AR609" s="24"/>
      <c r="AS609" s="24"/>
      <c r="AT609" s="24"/>
      <c r="AU609" s="24"/>
      <c r="AV609" s="24"/>
      <c r="AW609" s="24"/>
      <c r="AX609" s="24"/>
    </row>
    <row r="610">
      <c r="U610" s="24"/>
      <c r="V610" s="24"/>
      <c r="W610" s="24"/>
      <c r="X610" s="24"/>
      <c r="Y610" s="24"/>
      <c r="Z610" s="24"/>
      <c r="AA610" s="24"/>
      <c r="AB610" s="24"/>
      <c r="AC610" s="24"/>
      <c r="AD610" s="24"/>
      <c r="AE610" s="24"/>
      <c r="AF610" s="24"/>
      <c r="AG610" s="24"/>
      <c r="AH610" s="24"/>
      <c r="AI610" s="24"/>
      <c r="AJ610" s="24"/>
      <c r="AK610" s="24"/>
      <c r="AL610" s="24"/>
      <c r="AM610" s="24"/>
      <c r="AN610" s="24"/>
      <c r="AO610" s="24"/>
      <c r="AP610" s="24"/>
      <c r="AQ610" s="24"/>
      <c r="AR610" s="24"/>
      <c r="AS610" s="24"/>
      <c r="AT610" s="24"/>
      <c r="AU610" s="24"/>
      <c r="AV610" s="24"/>
      <c r="AW610" s="24"/>
      <c r="AX610" s="24"/>
    </row>
    <row r="611">
      <c r="U611" s="24"/>
      <c r="V611" s="24"/>
      <c r="W611" s="24"/>
      <c r="X611" s="24"/>
      <c r="Y611" s="24"/>
      <c r="Z611" s="24"/>
      <c r="AA611" s="24"/>
      <c r="AB611" s="24"/>
      <c r="AC611" s="24"/>
      <c r="AD611" s="24"/>
      <c r="AE611" s="24"/>
      <c r="AF611" s="24"/>
      <c r="AG611" s="24"/>
      <c r="AH611" s="24"/>
      <c r="AI611" s="24"/>
      <c r="AJ611" s="24"/>
      <c r="AK611" s="24"/>
      <c r="AL611" s="24"/>
      <c r="AM611" s="24"/>
      <c r="AN611" s="24"/>
      <c r="AO611" s="24"/>
      <c r="AP611" s="24"/>
      <c r="AQ611" s="24"/>
      <c r="AR611" s="24"/>
      <c r="AS611" s="24"/>
      <c r="AT611" s="24"/>
      <c r="AU611" s="24"/>
      <c r="AV611" s="24"/>
      <c r="AW611" s="24"/>
      <c r="AX611" s="24"/>
    </row>
    <row r="612">
      <c r="U612" s="24"/>
      <c r="V612" s="24"/>
      <c r="W612" s="24"/>
      <c r="X612" s="24"/>
      <c r="Y612" s="24"/>
      <c r="Z612" s="24"/>
      <c r="AA612" s="24"/>
      <c r="AB612" s="24"/>
      <c r="AC612" s="24"/>
      <c r="AD612" s="24"/>
      <c r="AE612" s="24"/>
      <c r="AF612" s="24"/>
      <c r="AG612" s="24"/>
      <c r="AH612" s="24"/>
      <c r="AI612" s="24"/>
      <c r="AJ612" s="24"/>
      <c r="AK612" s="24"/>
      <c r="AL612" s="24"/>
      <c r="AM612" s="24"/>
      <c r="AN612" s="24"/>
      <c r="AO612" s="24"/>
      <c r="AP612" s="24"/>
      <c r="AQ612" s="24"/>
      <c r="AR612" s="24"/>
      <c r="AS612" s="24"/>
      <c r="AT612" s="24"/>
      <c r="AU612" s="24"/>
      <c r="AV612" s="24"/>
      <c r="AW612" s="24"/>
      <c r="AX612" s="24"/>
    </row>
    <row r="613">
      <c r="U613" s="24"/>
      <c r="V613" s="24"/>
      <c r="W613" s="24"/>
      <c r="X613" s="24"/>
      <c r="Y613" s="24"/>
      <c r="Z613" s="24"/>
      <c r="AA613" s="24"/>
      <c r="AB613" s="24"/>
      <c r="AC613" s="24"/>
      <c r="AD613" s="24"/>
      <c r="AE613" s="24"/>
      <c r="AF613" s="24"/>
      <c r="AG613" s="24"/>
      <c r="AH613" s="24"/>
      <c r="AI613" s="24"/>
      <c r="AJ613" s="24"/>
      <c r="AK613" s="24"/>
      <c r="AL613" s="24"/>
      <c r="AM613" s="24"/>
      <c r="AN613" s="24"/>
      <c r="AO613" s="24"/>
      <c r="AP613" s="24"/>
      <c r="AQ613" s="24"/>
      <c r="AR613" s="24"/>
      <c r="AS613" s="24"/>
      <c r="AT613" s="24"/>
      <c r="AU613" s="24"/>
      <c r="AV613" s="24"/>
      <c r="AW613" s="24"/>
      <c r="AX613" s="24"/>
    </row>
    <row r="614">
      <c r="U614" s="24"/>
      <c r="V614" s="24"/>
      <c r="W614" s="24"/>
      <c r="X614" s="24"/>
      <c r="Y614" s="24"/>
      <c r="Z614" s="24"/>
      <c r="AA614" s="24"/>
      <c r="AB614" s="24"/>
      <c r="AC614" s="24"/>
      <c r="AD614" s="24"/>
      <c r="AE614" s="24"/>
      <c r="AF614" s="24"/>
      <c r="AG614" s="24"/>
      <c r="AH614" s="24"/>
      <c r="AI614" s="24"/>
      <c r="AJ614" s="24"/>
      <c r="AK614" s="24"/>
      <c r="AL614" s="24"/>
      <c r="AM614" s="24"/>
      <c r="AN614" s="24"/>
      <c r="AO614" s="24"/>
      <c r="AP614" s="24"/>
      <c r="AQ614" s="24"/>
      <c r="AR614" s="24"/>
      <c r="AS614" s="24"/>
      <c r="AT614" s="24"/>
      <c r="AU614" s="24"/>
      <c r="AV614" s="24"/>
      <c r="AW614" s="24"/>
      <c r="AX614" s="24"/>
    </row>
    <row r="615">
      <c r="U615" s="24"/>
      <c r="V615" s="24"/>
      <c r="W615" s="24"/>
      <c r="X615" s="24"/>
      <c r="Y615" s="24"/>
      <c r="Z615" s="24"/>
      <c r="AA615" s="24"/>
      <c r="AB615" s="24"/>
      <c r="AC615" s="24"/>
      <c r="AD615" s="24"/>
      <c r="AE615" s="24"/>
      <c r="AF615" s="24"/>
      <c r="AG615" s="24"/>
      <c r="AH615" s="24"/>
      <c r="AI615" s="24"/>
      <c r="AJ615" s="24"/>
      <c r="AK615" s="24"/>
      <c r="AL615" s="24"/>
      <c r="AM615" s="24"/>
      <c r="AN615" s="24"/>
      <c r="AO615" s="24"/>
      <c r="AP615" s="24"/>
      <c r="AQ615" s="24"/>
      <c r="AR615" s="24"/>
      <c r="AS615" s="24"/>
      <c r="AT615" s="24"/>
      <c r="AU615" s="24"/>
      <c r="AV615" s="24"/>
      <c r="AW615" s="24"/>
      <c r="AX615" s="24"/>
    </row>
    <row r="616">
      <c r="U616" s="24"/>
      <c r="V616" s="24"/>
      <c r="W616" s="24"/>
      <c r="X616" s="24"/>
      <c r="Y616" s="24"/>
      <c r="Z616" s="24"/>
      <c r="AA616" s="24"/>
      <c r="AB616" s="24"/>
      <c r="AC616" s="24"/>
      <c r="AD616" s="24"/>
      <c r="AE616" s="24"/>
      <c r="AF616" s="24"/>
      <c r="AG616" s="24"/>
      <c r="AH616" s="24"/>
      <c r="AI616" s="24"/>
      <c r="AJ616" s="24"/>
      <c r="AK616" s="24"/>
      <c r="AL616" s="24"/>
      <c r="AM616" s="24"/>
      <c r="AN616" s="24"/>
      <c r="AO616" s="24"/>
      <c r="AP616" s="24"/>
      <c r="AQ616" s="24"/>
      <c r="AR616" s="24"/>
      <c r="AS616" s="24"/>
      <c r="AT616" s="24"/>
      <c r="AU616" s="24"/>
      <c r="AV616" s="24"/>
      <c r="AW616" s="24"/>
      <c r="AX616" s="24"/>
    </row>
    <row r="617">
      <c r="U617" s="24"/>
      <c r="V617" s="24"/>
      <c r="W617" s="24"/>
      <c r="X617" s="24"/>
      <c r="Y617" s="24"/>
      <c r="Z617" s="24"/>
      <c r="AA617" s="24"/>
      <c r="AB617" s="24"/>
      <c r="AC617" s="24"/>
      <c r="AD617" s="24"/>
      <c r="AE617" s="24"/>
      <c r="AF617" s="24"/>
      <c r="AG617" s="24"/>
      <c r="AH617" s="24"/>
      <c r="AI617" s="24"/>
      <c r="AJ617" s="24"/>
      <c r="AK617" s="24"/>
      <c r="AL617" s="24"/>
      <c r="AM617" s="24"/>
      <c r="AN617" s="24"/>
      <c r="AO617" s="24"/>
      <c r="AP617" s="24"/>
      <c r="AQ617" s="24"/>
      <c r="AR617" s="24"/>
      <c r="AS617" s="24"/>
      <c r="AT617" s="24"/>
      <c r="AU617" s="24"/>
      <c r="AV617" s="24"/>
      <c r="AW617" s="24"/>
      <c r="AX617" s="24"/>
    </row>
    <row r="618">
      <c r="U618" s="24"/>
      <c r="V618" s="24"/>
      <c r="W618" s="24"/>
      <c r="X618" s="24"/>
      <c r="Y618" s="24"/>
      <c r="Z618" s="24"/>
      <c r="AA618" s="24"/>
      <c r="AB618" s="24"/>
      <c r="AC618" s="24"/>
      <c r="AD618" s="24"/>
      <c r="AE618" s="24"/>
      <c r="AF618" s="24"/>
      <c r="AG618" s="24"/>
      <c r="AH618" s="24"/>
      <c r="AI618" s="24"/>
      <c r="AJ618" s="24"/>
      <c r="AK618" s="24"/>
      <c r="AL618" s="24"/>
      <c r="AM618" s="24"/>
      <c r="AN618" s="24"/>
      <c r="AO618" s="24"/>
      <c r="AP618" s="24"/>
      <c r="AQ618" s="24"/>
      <c r="AR618" s="24"/>
      <c r="AS618" s="24"/>
      <c r="AT618" s="24"/>
      <c r="AU618" s="24"/>
      <c r="AV618" s="24"/>
      <c r="AW618" s="24"/>
      <c r="AX618" s="24"/>
    </row>
    <row r="619">
      <c r="U619" s="24"/>
      <c r="V619" s="24"/>
      <c r="W619" s="24"/>
      <c r="X619" s="24"/>
      <c r="Y619" s="24"/>
      <c r="Z619" s="24"/>
      <c r="AA619" s="24"/>
      <c r="AB619" s="24"/>
      <c r="AC619" s="24"/>
      <c r="AD619" s="24"/>
      <c r="AE619" s="24"/>
      <c r="AF619" s="24"/>
      <c r="AG619" s="24"/>
      <c r="AH619" s="24"/>
      <c r="AI619" s="24"/>
      <c r="AJ619" s="24"/>
      <c r="AK619" s="24"/>
      <c r="AL619" s="24"/>
      <c r="AM619" s="24"/>
      <c r="AN619" s="24"/>
      <c r="AO619" s="24"/>
      <c r="AP619" s="24"/>
      <c r="AQ619" s="24"/>
      <c r="AR619" s="24"/>
      <c r="AS619" s="24"/>
      <c r="AT619" s="24"/>
      <c r="AU619" s="24"/>
      <c r="AV619" s="24"/>
      <c r="AW619" s="24"/>
      <c r="AX619" s="24"/>
    </row>
    <row r="620">
      <c r="U620" s="24"/>
      <c r="V620" s="24"/>
      <c r="W620" s="24"/>
      <c r="X620" s="24"/>
      <c r="Y620" s="24"/>
      <c r="Z620" s="24"/>
      <c r="AA620" s="24"/>
      <c r="AB620" s="24"/>
      <c r="AC620" s="24"/>
      <c r="AD620" s="24"/>
      <c r="AE620" s="24"/>
      <c r="AF620" s="24"/>
      <c r="AG620" s="24"/>
      <c r="AH620" s="24"/>
      <c r="AI620" s="24"/>
      <c r="AJ620" s="24"/>
      <c r="AK620" s="24"/>
      <c r="AL620" s="24"/>
      <c r="AM620" s="24"/>
      <c r="AN620" s="24"/>
      <c r="AO620" s="24"/>
      <c r="AP620" s="24"/>
      <c r="AQ620" s="24"/>
      <c r="AR620" s="24"/>
      <c r="AS620" s="24"/>
      <c r="AT620" s="24"/>
      <c r="AU620" s="24"/>
      <c r="AV620" s="24"/>
      <c r="AW620" s="24"/>
      <c r="AX620" s="24"/>
    </row>
    <row r="621">
      <c r="U621" s="24"/>
      <c r="V621" s="24"/>
      <c r="W621" s="24"/>
      <c r="X621" s="24"/>
      <c r="Y621" s="24"/>
      <c r="Z621" s="24"/>
      <c r="AA621" s="24"/>
      <c r="AB621" s="24"/>
      <c r="AC621" s="24"/>
      <c r="AD621" s="24"/>
      <c r="AE621" s="24"/>
      <c r="AF621" s="24"/>
      <c r="AG621" s="24"/>
      <c r="AH621" s="24"/>
      <c r="AI621" s="24"/>
      <c r="AJ621" s="24"/>
      <c r="AK621" s="24"/>
      <c r="AL621" s="24"/>
      <c r="AM621" s="24"/>
      <c r="AN621" s="24"/>
      <c r="AO621" s="24"/>
      <c r="AP621" s="24"/>
      <c r="AQ621" s="24"/>
      <c r="AR621" s="24"/>
      <c r="AS621" s="24"/>
      <c r="AT621" s="24"/>
      <c r="AU621" s="24"/>
      <c r="AV621" s="24"/>
      <c r="AW621" s="24"/>
      <c r="AX621" s="24"/>
    </row>
    <row r="622">
      <c r="U622" s="24"/>
      <c r="V622" s="24"/>
      <c r="W622" s="24"/>
      <c r="X622" s="24"/>
      <c r="Y622" s="24"/>
      <c r="Z622" s="24"/>
      <c r="AA622" s="24"/>
      <c r="AB622" s="24"/>
      <c r="AC622" s="24"/>
      <c r="AD622" s="24"/>
      <c r="AE622" s="24"/>
      <c r="AF622" s="24"/>
      <c r="AG622" s="24"/>
      <c r="AH622" s="24"/>
      <c r="AI622" s="24"/>
      <c r="AJ622" s="24"/>
      <c r="AK622" s="24"/>
      <c r="AL622" s="24"/>
      <c r="AM622" s="24"/>
      <c r="AN622" s="24"/>
      <c r="AO622" s="24"/>
      <c r="AP622" s="24"/>
      <c r="AQ622" s="24"/>
      <c r="AR622" s="24"/>
      <c r="AS622" s="24"/>
      <c r="AT622" s="24"/>
      <c r="AU622" s="24"/>
      <c r="AV622" s="24"/>
      <c r="AW622" s="24"/>
      <c r="AX622" s="24"/>
    </row>
    <row r="623">
      <c r="U623" s="24"/>
      <c r="V623" s="24"/>
      <c r="W623" s="24"/>
      <c r="X623" s="24"/>
      <c r="Y623" s="24"/>
      <c r="Z623" s="24"/>
      <c r="AA623" s="24"/>
      <c r="AB623" s="24"/>
      <c r="AC623" s="24"/>
      <c r="AD623" s="24"/>
      <c r="AE623" s="24"/>
      <c r="AF623" s="24"/>
      <c r="AG623" s="24"/>
      <c r="AH623" s="24"/>
      <c r="AI623" s="24"/>
      <c r="AJ623" s="24"/>
      <c r="AK623" s="24"/>
      <c r="AL623" s="24"/>
      <c r="AM623" s="24"/>
      <c r="AN623" s="24"/>
      <c r="AO623" s="24"/>
      <c r="AP623" s="24"/>
      <c r="AQ623" s="24"/>
      <c r="AR623" s="24"/>
      <c r="AS623" s="24"/>
      <c r="AT623" s="24"/>
      <c r="AU623" s="24"/>
      <c r="AV623" s="24"/>
      <c r="AW623" s="24"/>
      <c r="AX623" s="24"/>
    </row>
    <row r="624">
      <c r="U624" s="24"/>
      <c r="V624" s="24"/>
      <c r="W624" s="24"/>
      <c r="X624" s="24"/>
      <c r="Y624" s="24"/>
      <c r="Z624" s="24"/>
      <c r="AA624" s="24"/>
      <c r="AB624" s="24"/>
      <c r="AC624" s="24"/>
      <c r="AD624" s="24"/>
      <c r="AE624" s="24"/>
      <c r="AF624" s="24"/>
      <c r="AG624" s="24"/>
      <c r="AH624" s="24"/>
      <c r="AI624" s="24"/>
      <c r="AJ624" s="24"/>
      <c r="AK624" s="24"/>
      <c r="AL624" s="24"/>
      <c r="AM624" s="24"/>
      <c r="AN624" s="24"/>
      <c r="AO624" s="24"/>
      <c r="AP624" s="24"/>
      <c r="AQ624" s="24"/>
      <c r="AR624" s="24"/>
      <c r="AS624" s="24"/>
      <c r="AT624" s="24"/>
      <c r="AU624" s="24"/>
      <c r="AV624" s="24"/>
      <c r="AW624" s="24"/>
      <c r="AX624" s="24"/>
    </row>
    <row r="625">
      <c r="U625" s="24"/>
      <c r="V625" s="24"/>
      <c r="W625" s="24"/>
      <c r="X625" s="24"/>
      <c r="Y625" s="24"/>
      <c r="Z625" s="24"/>
      <c r="AA625" s="24"/>
      <c r="AB625" s="24"/>
      <c r="AC625" s="24"/>
      <c r="AD625" s="24"/>
      <c r="AE625" s="24"/>
      <c r="AF625" s="24"/>
      <c r="AG625" s="24"/>
      <c r="AH625" s="24"/>
      <c r="AI625" s="24"/>
      <c r="AJ625" s="24"/>
      <c r="AK625" s="24"/>
      <c r="AL625" s="24"/>
      <c r="AM625" s="24"/>
      <c r="AN625" s="24"/>
      <c r="AO625" s="24"/>
      <c r="AP625" s="24"/>
      <c r="AQ625" s="24"/>
      <c r="AR625" s="24"/>
      <c r="AS625" s="24"/>
      <c r="AT625" s="24"/>
      <c r="AU625" s="24"/>
      <c r="AV625" s="24"/>
      <c r="AW625" s="24"/>
      <c r="AX625" s="24"/>
    </row>
    <row r="626">
      <c r="U626" s="24"/>
      <c r="V626" s="24"/>
      <c r="W626" s="24"/>
      <c r="X626" s="24"/>
      <c r="Y626" s="24"/>
      <c r="Z626" s="24"/>
      <c r="AA626" s="24"/>
      <c r="AB626" s="24"/>
      <c r="AC626" s="24"/>
      <c r="AD626" s="24"/>
      <c r="AE626" s="24"/>
      <c r="AF626" s="24"/>
      <c r="AG626" s="24"/>
      <c r="AH626" s="24"/>
      <c r="AI626" s="24"/>
      <c r="AJ626" s="24"/>
      <c r="AK626" s="24"/>
      <c r="AL626" s="24"/>
      <c r="AM626" s="24"/>
      <c r="AN626" s="24"/>
      <c r="AO626" s="24"/>
      <c r="AP626" s="24"/>
      <c r="AQ626" s="24"/>
      <c r="AR626" s="24"/>
      <c r="AS626" s="24"/>
      <c r="AT626" s="24"/>
      <c r="AU626" s="24"/>
      <c r="AV626" s="24"/>
      <c r="AW626" s="24"/>
      <c r="AX626" s="24"/>
    </row>
    <row r="627">
      <c r="U627" s="24"/>
      <c r="V627" s="24"/>
      <c r="W627" s="24"/>
      <c r="X627" s="24"/>
      <c r="Y627" s="24"/>
      <c r="Z627" s="24"/>
      <c r="AA627" s="24"/>
      <c r="AB627" s="24"/>
      <c r="AC627" s="24"/>
      <c r="AD627" s="24"/>
      <c r="AE627" s="24"/>
      <c r="AF627" s="24"/>
      <c r="AG627" s="24"/>
      <c r="AH627" s="24"/>
      <c r="AI627" s="24"/>
      <c r="AJ627" s="24"/>
      <c r="AK627" s="24"/>
      <c r="AL627" s="24"/>
      <c r="AM627" s="24"/>
      <c r="AN627" s="24"/>
      <c r="AO627" s="24"/>
      <c r="AP627" s="24"/>
      <c r="AQ627" s="24"/>
      <c r="AR627" s="24"/>
      <c r="AS627" s="24"/>
      <c r="AT627" s="24"/>
      <c r="AU627" s="24"/>
      <c r="AV627" s="24"/>
      <c r="AW627" s="24"/>
      <c r="AX627" s="24"/>
    </row>
    <row r="628">
      <c r="U628" s="24"/>
      <c r="V628" s="24"/>
      <c r="W628" s="24"/>
      <c r="X628" s="24"/>
      <c r="Y628" s="24"/>
      <c r="Z628" s="24"/>
      <c r="AA628" s="24"/>
      <c r="AB628" s="24"/>
      <c r="AC628" s="24"/>
      <c r="AD628" s="24"/>
      <c r="AE628" s="24"/>
      <c r="AF628" s="24"/>
      <c r="AG628" s="24"/>
      <c r="AH628" s="24"/>
      <c r="AI628" s="24"/>
      <c r="AJ628" s="24"/>
      <c r="AK628" s="24"/>
      <c r="AL628" s="24"/>
      <c r="AM628" s="24"/>
      <c r="AN628" s="24"/>
      <c r="AO628" s="24"/>
      <c r="AP628" s="24"/>
      <c r="AQ628" s="24"/>
      <c r="AR628" s="24"/>
      <c r="AS628" s="24"/>
      <c r="AT628" s="24"/>
      <c r="AU628" s="24"/>
      <c r="AV628" s="24"/>
      <c r="AW628" s="24"/>
      <c r="AX628" s="24"/>
    </row>
    <row r="629">
      <c r="U629" s="24"/>
      <c r="V629" s="24"/>
      <c r="W629" s="24"/>
      <c r="X629" s="24"/>
      <c r="Y629" s="24"/>
      <c r="Z629" s="24"/>
      <c r="AA629" s="24"/>
      <c r="AB629" s="24"/>
      <c r="AC629" s="24"/>
      <c r="AD629" s="24"/>
      <c r="AE629" s="24"/>
      <c r="AF629" s="24"/>
      <c r="AG629" s="24"/>
      <c r="AH629" s="24"/>
      <c r="AI629" s="24"/>
      <c r="AJ629" s="24"/>
      <c r="AK629" s="24"/>
      <c r="AL629" s="24"/>
      <c r="AM629" s="24"/>
      <c r="AN629" s="24"/>
      <c r="AO629" s="24"/>
      <c r="AP629" s="24"/>
      <c r="AQ629" s="24"/>
      <c r="AR629" s="24"/>
      <c r="AS629" s="24"/>
      <c r="AT629" s="24"/>
      <c r="AU629" s="24"/>
      <c r="AV629" s="24"/>
      <c r="AW629" s="24"/>
      <c r="AX629" s="24"/>
    </row>
    <row r="630">
      <c r="U630" s="24"/>
      <c r="V630" s="24"/>
      <c r="W630" s="24"/>
      <c r="X630" s="24"/>
      <c r="Y630" s="24"/>
      <c r="Z630" s="24"/>
      <c r="AA630" s="24"/>
      <c r="AB630" s="24"/>
      <c r="AC630" s="24"/>
      <c r="AD630" s="24"/>
      <c r="AE630" s="24"/>
      <c r="AF630" s="24"/>
      <c r="AG630" s="24"/>
      <c r="AH630" s="24"/>
      <c r="AI630" s="24"/>
      <c r="AJ630" s="24"/>
      <c r="AK630" s="24"/>
      <c r="AL630" s="24"/>
      <c r="AM630" s="24"/>
      <c r="AN630" s="24"/>
      <c r="AO630" s="24"/>
      <c r="AP630" s="24"/>
      <c r="AQ630" s="24"/>
      <c r="AR630" s="24"/>
      <c r="AS630" s="24"/>
      <c r="AT630" s="24"/>
      <c r="AU630" s="24"/>
      <c r="AV630" s="24"/>
      <c r="AW630" s="24"/>
      <c r="AX630" s="24"/>
    </row>
    <row r="631">
      <c r="U631" s="24"/>
      <c r="V631" s="24"/>
      <c r="W631" s="24"/>
      <c r="X631" s="24"/>
      <c r="Y631" s="24"/>
      <c r="Z631" s="24"/>
      <c r="AA631" s="24"/>
      <c r="AB631" s="24"/>
      <c r="AC631" s="24"/>
      <c r="AD631" s="24"/>
      <c r="AE631" s="24"/>
      <c r="AF631" s="24"/>
      <c r="AG631" s="24"/>
      <c r="AH631" s="24"/>
      <c r="AI631" s="24"/>
      <c r="AJ631" s="24"/>
      <c r="AK631" s="24"/>
      <c r="AL631" s="24"/>
      <c r="AM631" s="24"/>
      <c r="AN631" s="24"/>
      <c r="AO631" s="24"/>
      <c r="AP631" s="24"/>
      <c r="AQ631" s="24"/>
      <c r="AR631" s="24"/>
      <c r="AS631" s="24"/>
      <c r="AT631" s="24"/>
      <c r="AU631" s="24"/>
      <c r="AV631" s="24"/>
      <c r="AW631" s="24"/>
      <c r="AX631" s="24"/>
    </row>
    <row r="632">
      <c r="U632" s="24"/>
      <c r="V632" s="24"/>
      <c r="W632" s="24"/>
      <c r="X632" s="24"/>
      <c r="Y632" s="24"/>
      <c r="Z632" s="24"/>
      <c r="AA632" s="24"/>
      <c r="AB632" s="24"/>
      <c r="AC632" s="24"/>
      <c r="AD632" s="24"/>
      <c r="AE632" s="24"/>
      <c r="AF632" s="24"/>
      <c r="AG632" s="24"/>
      <c r="AH632" s="24"/>
      <c r="AI632" s="24"/>
      <c r="AJ632" s="24"/>
      <c r="AK632" s="24"/>
      <c r="AL632" s="24"/>
      <c r="AM632" s="24"/>
      <c r="AN632" s="24"/>
      <c r="AO632" s="24"/>
      <c r="AP632" s="24"/>
      <c r="AQ632" s="24"/>
      <c r="AR632" s="24"/>
      <c r="AS632" s="24"/>
      <c r="AT632" s="24"/>
      <c r="AU632" s="24"/>
      <c r="AV632" s="24"/>
      <c r="AW632" s="24"/>
      <c r="AX632" s="24"/>
    </row>
    <row r="633">
      <c r="U633" s="24"/>
      <c r="V633" s="24"/>
      <c r="W633" s="24"/>
      <c r="X633" s="24"/>
      <c r="Y633" s="24"/>
      <c r="Z633" s="24"/>
      <c r="AA633" s="24"/>
      <c r="AB633" s="24"/>
      <c r="AC633" s="24"/>
      <c r="AD633" s="24"/>
      <c r="AE633" s="24"/>
      <c r="AF633" s="24"/>
      <c r="AG633" s="24"/>
      <c r="AH633" s="24"/>
      <c r="AI633" s="24"/>
      <c r="AJ633" s="24"/>
      <c r="AK633" s="24"/>
      <c r="AL633" s="24"/>
      <c r="AM633" s="24"/>
      <c r="AN633" s="24"/>
      <c r="AO633" s="24"/>
      <c r="AP633" s="24"/>
      <c r="AQ633" s="24"/>
      <c r="AR633" s="24"/>
      <c r="AS633" s="24"/>
      <c r="AT633" s="24"/>
      <c r="AU633" s="24"/>
      <c r="AV633" s="24"/>
      <c r="AW633" s="24"/>
      <c r="AX633" s="24"/>
    </row>
    <row r="634">
      <c r="U634" s="24"/>
      <c r="V634" s="24"/>
      <c r="W634" s="24"/>
      <c r="X634" s="24"/>
      <c r="Y634" s="24"/>
      <c r="Z634" s="24"/>
      <c r="AA634" s="24"/>
      <c r="AB634" s="24"/>
      <c r="AC634" s="24"/>
      <c r="AD634" s="24"/>
      <c r="AE634" s="24"/>
      <c r="AF634" s="24"/>
      <c r="AG634" s="24"/>
      <c r="AH634" s="24"/>
      <c r="AI634" s="24"/>
      <c r="AJ634" s="24"/>
      <c r="AK634" s="24"/>
      <c r="AL634" s="24"/>
      <c r="AM634" s="24"/>
      <c r="AN634" s="24"/>
      <c r="AO634" s="24"/>
      <c r="AP634" s="24"/>
      <c r="AQ634" s="24"/>
      <c r="AR634" s="24"/>
      <c r="AS634" s="24"/>
      <c r="AT634" s="24"/>
      <c r="AU634" s="24"/>
      <c r="AV634" s="24"/>
      <c r="AW634" s="24"/>
      <c r="AX634" s="24"/>
    </row>
    <row r="635">
      <c r="U635" s="24"/>
      <c r="V635" s="24"/>
      <c r="W635" s="24"/>
      <c r="X635" s="24"/>
      <c r="Y635" s="24"/>
      <c r="Z635" s="24"/>
      <c r="AA635" s="24"/>
      <c r="AB635" s="24"/>
      <c r="AC635" s="24"/>
      <c r="AD635" s="24"/>
      <c r="AE635" s="24"/>
      <c r="AF635" s="24"/>
      <c r="AG635" s="24"/>
      <c r="AH635" s="24"/>
      <c r="AI635" s="24"/>
      <c r="AJ635" s="24"/>
      <c r="AK635" s="24"/>
      <c r="AL635" s="24"/>
      <c r="AM635" s="24"/>
      <c r="AN635" s="24"/>
      <c r="AO635" s="24"/>
      <c r="AP635" s="24"/>
      <c r="AQ635" s="24"/>
      <c r="AR635" s="24"/>
      <c r="AS635" s="24"/>
      <c r="AT635" s="24"/>
      <c r="AU635" s="24"/>
      <c r="AV635" s="24"/>
      <c r="AW635" s="24"/>
      <c r="AX635" s="24"/>
    </row>
    <row r="636">
      <c r="U636" s="24"/>
      <c r="V636" s="24"/>
      <c r="W636" s="24"/>
      <c r="X636" s="24"/>
      <c r="Y636" s="24"/>
      <c r="Z636" s="24"/>
      <c r="AA636" s="24"/>
      <c r="AB636" s="24"/>
      <c r="AC636" s="24"/>
      <c r="AD636" s="24"/>
      <c r="AE636" s="24"/>
      <c r="AF636" s="24"/>
      <c r="AG636" s="24"/>
      <c r="AH636" s="24"/>
      <c r="AI636" s="24"/>
      <c r="AJ636" s="24"/>
      <c r="AK636" s="24"/>
      <c r="AL636" s="24"/>
      <c r="AM636" s="24"/>
      <c r="AN636" s="24"/>
      <c r="AO636" s="24"/>
      <c r="AP636" s="24"/>
      <c r="AQ636" s="24"/>
      <c r="AR636" s="24"/>
      <c r="AS636" s="24"/>
      <c r="AT636" s="24"/>
      <c r="AU636" s="24"/>
      <c r="AV636" s="24"/>
      <c r="AW636" s="24"/>
      <c r="AX636" s="24"/>
    </row>
    <row r="637">
      <c r="U637" s="24"/>
      <c r="V637" s="24"/>
      <c r="W637" s="24"/>
      <c r="X637" s="24"/>
      <c r="Y637" s="24"/>
      <c r="Z637" s="24"/>
      <c r="AA637" s="24"/>
      <c r="AB637" s="24"/>
      <c r="AC637" s="24"/>
      <c r="AD637" s="24"/>
      <c r="AE637" s="24"/>
      <c r="AF637" s="24"/>
      <c r="AG637" s="24"/>
      <c r="AH637" s="24"/>
      <c r="AI637" s="24"/>
      <c r="AJ637" s="24"/>
      <c r="AK637" s="24"/>
      <c r="AL637" s="24"/>
      <c r="AM637" s="24"/>
      <c r="AN637" s="24"/>
      <c r="AO637" s="24"/>
      <c r="AP637" s="24"/>
      <c r="AQ637" s="24"/>
      <c r="AR637" s="24"/>
      <c r="AS637" s="24"/>
      <c r="AT637" s="24"/>
      <c r="AU637" s="24"/>
      <c r="AV637" s="24"/>
      <c r="AW637" s="24"/>
      <c r="AX637" s="24"/>
    </row>
    <row r="638">
      <c r="U638" s="24"/>
      <c r="V638" s="24"/>
      <c r="W638" s="24"/>
      <c r="X638" s="24"/>
      <c r="Y638" s="24"/>
      <c r="Z638" s="24"/>
      <c r="AA638" s="24"/>
      <c r="AB638" s="24"/>
      <c r="AC638" s="24"/>
      <c r="AD638" s="24"/>
      <c r="AE638" s="24"/>
      <c r="AF638" s="24"/>
      <c r="AG638" s="24"/>
      <c r="AH638" s="24"/>
      <c r="AI638" s="24"/>
      <c r="AJ638" s="24"/>
      <c r="AK638" s="24"/>
      <c r="AL638" s="24"/>
      <c r="AM638" s="24"/>
      <c r="AN638" s="24"/>
      <c r="AO638" s="24"/>
      <c r="AP638" s="24"/>
      <c r="AQ638" s="24"/>
      <c r="AR638" s="24"/>
      <c r="AS638" s="24"/>
      <c r="AT638" s="24"/>
      <c r="AU638" s="24"/>
      <c r="AV638" s="24"/>
      <c r="AW638" s="24"/>
      <c r="AX638" s="24"/>
    </row>
    <row r="639">
      <c r="U639" s="24"/>
      <c r="V639" s="24"/>
      <c r="W639" s="24"/>
      <c r="X639" s="24"/>
      <c r="Y639" s="24"/>
      <c r="Z639" s="24"/>
      <c r="AA639" s="24"/>
      <c r="AB639" s="24"/>
      <c r="AC639" s="24"/>
      <c r="AD639" s="24"/>
      <c r="AE639" s="24"/>
      <c r="AF639" s="24"/>
      <c r="AG639" s="24"/>
      <c r="AH639" s="24"/>
      <c r="AI639" s="24"/>
      <c r="AJ639" s="24"/>
      <c r="AK639" s="24"/>
      <c r="AL639" s="24"/>
      <c r="AM639" s="24"/>
      <c r="AN639" s="24"/>
      <c r="AO639" s="24"/>
      <c r="AP639" s="24"/>
      <c r="AQ639" s="24"/>
      <c r="AR639" s="24"/>
      <c r="AS639" s="24"/>
      <c r="AT639" s="24"/>
      <c r="AU639" s="24"/>
      <c r="AV639" s="24"/>
      <c r="AW639" s="24"/>
      <c r="AX639" s="24"/>
    </row>
    <row r="640">
      <c r="U640" s="24"/>
      <c r="V640" s="24"/>
      <c r="W640" s="24"/>
      <c r="X640" s="24"/>
      <c r="Y640" s="24"/>
      <c r="Z640" s="24"/>
      <c r="AA640" s="24"/>
      <c r="AB640" s="24"/>
      <c r="AC640" s="24"/>
      <c r="AD640" s="24"/>
      <c r="AE640" s="24"/>
      <c r="AF640" s="24"/>
      <c r="AG640" s="24"/>
      <c r="AH640" s="24"/>
      <c r="AI640" s="24"/>
      <c r="AJ640" s="24"/>
      <c r="AK640" s="24"/>
      <c r="AL640" s="24"/>
      <c r="AM640" s="24"/>
      <c r="AN640" s="24"/>
      <c r="AO640" s="24"/>
      <c r="AP640" s="24"/>
      <c r="AQ640" s="24"/>
      <c r="AR640" s="24"/>
      <c r="AS640" s="24"/>
      <c r="AT640" s="24"/>
      <c r="AU640" s="24"/>
      <c r="AV640" s="24"/>
      <c r="AW640" s="24"/>
      <c r="AX640" s="24"/>
    </row>
    <row r="641">
      <c r="U641" s="24"/>
      <c r="V641" s="24"/>
      <c r="W641" s="24"/>
      <c r="X641" s="24"/>
      <c r="Y641" s="24"/>
      <c r="Z641" s="24"/>
      <c r="AA641" s="24"/>
      <c r="AB641" s="24"/>
      <c r="AC641" s="24"/>
      <c r="AD641" s="24"/>
      <c r="AE641" s="24"/>
      <c r="AF641" s="24"/>
      <c r="AG641" s="24"/>
      <c r="AH641" s="24"/>
      <c r="AI641" s="24"/>
      <c r="AJ641" s="24"/>
      <c r="AK641" s="24"/>
      <c r="AL641" s="24"/>
      <c r="AM641" s="24"/>
      <c r="AN641" s="24"/>
      <c r="AO641" s="24"/>
      <c r="AP641" s="24"/>
      <c r="AQ641" s="24"/>
      <c r="AR641" s="24"/>
      <c r="AS641" s="24"/>
      <c r="AT641" s="24"/>
      <c r="AU641" s="24"/>
      <c r="AV641" s="24"/>
      <c r="AW641" s="24"/>
      <c r="AX641" s="24"/>
    </row>
    <row r="642">
      <c r="U642" s="24"/>
      <c r="V642" s="24"/>
      <c r="W642" s="24"/>
      <c r="X642" s="24"/>
      <c r="Y642" s="24"/>
      <c r="Z642" s="24"/>
      <c r="AA642" s="24"/>
      <c r="AB642" s="24"/>
      <c r="AC642" s="24"/>
      <c r="AD642" s="24"/>
      <c r="AE642" s="24"/>
      <c r="AF642" s="24"/>
      <c r="AG642" s="24"/>
      <c r="AH642" s="24"/>
      <c r="AI642" s="24"/>
      <c r="AJ642" s="24"/>
      <c r="AK642" s="24"/>
      <c r="AL642" s="24"/>
      <c r="AM642" s="24"/>
      <c r="AN642" s="24"/>
      <c r="AO642" s="24"/>
      <c r="AP642" s="24"/>
      <c r="AQ642" s="24"/>
      <c r="AR642" s="24"/>
      <c r="AS642" s="24"/>
      <c r="AT642" s="24"/>
      <c r="AU642" s="24"/>
      <c r="AV642" s="24"/>
      <c r="AW642" s="24"/>
      <c r="AX642" s="24"/>
    </row>
    <row r="643"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</row>
    <row r="644"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  <c r="AF644" s="24"/>
      <c r="AG644" s="24"/>
      <c r="AH644" s="24"/>
      <c r="AI644" s="24"/>
      <c r="AJ644" s="24"/>
      <c r="AK644" s="24"/>
      <c r="AL644" s="24"/>
      <c r="AM644" s="24"/>
      <c r="AN644" s="24"/>
      <c r="AO644" s="24"/>
      <c r="AP644" s="24"/>
      <c r="AQ644" s="24"/>
      <c r="AR644" s="24"/>
      <c r="AS644" s="24"/>
      <c r="AT644" s="24"/>
      <c r="AU644" s="24"/>
      <c r="AV644" s="24"/>
      <c r="AW644" s="24"/>
      <c r="AX644" s="24"/>
    </row>
    <row r="645">
      <c r="U645" s="24"/>
      <c r="V645" s="24"/>
      <c r="W645" s="24"/>
      <c r="X645" s="24"/>
      <c r="Y645" s="24"/>
      <c r="Z645" s="24"/>
      <c r="AA645" s="24"/>
      <c r="AB645" s="24"/>
      <c r="AC645" s="24"/>
      <c r="AD645" s="24"/>
      <c r="AE645" s="24"/>
      <c r="AF645" s="24"/>
      <c r="AG645" s="24"/>
      <c r="AH645" s="24"/>
      <c r="AI645" s="24"/>
      <c r="AJ645" s="24"/>
      <c r="AK645" s="24"/>
      <c r="AL645" s="24"/>
      <c r="AM645" s="24"/>
      <c r="AN645" s="24"/>
      <c r="AO645" s="24"/>
      <c r="AP645" s="24"/>
      <c r="AQ645" s="24"/>
      <c r="AR645" s="24"/>
      <c r="AS645" s="24"/>
      <c r="AT645" s="24"/>
      <c r="AU645" s="24"/>
      <c r="AV645" s="24"/>
      <c r="AW645" s="24"/>
      <c r="AX645" s="24"/>
    </row>
    <row r="646">
      <c r="U646" s="24"/>
      <c r="V646" s="24"/>
      <c r="W646" s="24"/>
      <c r="X646" s="24"/>
      <c r="Y646" s="24"/>
      <c r="Z646" s="24"/>
      <c r="AA646" s="24"/>
      <c r="AB646" s="24"/>
      <c r="AC646" s="24"/>
      <c r="AD646" s="24"/>
      <c r="AE646" s="24"/>
      <c r="AF646" s="24"/>
      <c r="AG646" s="24"/>
      <c r="AH646" s="24"/>
      <c r="AI646" s="24"/>
      <c r="AJ646" s="24"/>
      <c r="AK646" s="24"/>
      <c r="AL646" s="24"/>
      <c r="AM646" s="24"/>
      <c r="AN646" s="24"/>
      <c r="AO646" s="24"/>
      <c r="AP646" s="24"/>
      <c r="AQ646" s="24"/>
      <c r="AR646" s="24"/>
      <c r="AS646" s="24"/>
      <c r="AT646" s="24"/>
      <c r="AU646" s="24"/>
      <c r="AV646" s="24"/>
      <c r="AW646" s="24"/>
      <c r="AX646" s="24"/>
    </row>
    <row r="647">
      <c r="U647" s="24"/>
      <c r="V647" s="24"/>
      <c r="W647" s="24"/>
      <c r="X647" s="24"/>
      <c r="Y647" s="24"/>
      <c r="Z647" s="24"/>
      <c r="AA647" s="24"/>
      <c r="AB647" s="24"/>
      <c r="AC647" s="24"/>
      <c r="AD647" s="24"/>
      <c r="AE647" s="24"/>
      <c r="AF647" s="24"/>
      <c r="AG647" s="24"/>
      <c r="AH647" s="24"/>
      <c r="AI647" s="24"/>
      <c r="AJ647" s="24"/>
      <c r="AK647" s="24"/>
      <c r="AL647" s="24"/>
      <c r="AM647" s="24"/>
      <c r="AN647" s="24"/>
      <c r="AO647" s="24"/>
      <c r="AP647" s="24"/>
      <c r="AQ647" s="24"/>
      <c r="AR647" s="24"/>
      <c r="AS647" s="24"/>
      <c r="AT647" s="24"/>
      <c r="AU647" s="24"/>
      <c r="AV647" s="24"/>
      <c r="AW647" s="24"/>
      <c r="AX647" s="24"/>
    </row>
    <row r="648">
      <c r="U648" s="24"/>
      <c r="V648" s="24"/>
      <c r="W648" s="24"/>
      <c r="X648" s="24"/>
      <c r="Y648" s="24"/>
      <c r="Z648" s="24"/>
      <c r="AA648" s="24"/>
      <c r="AB648" s="24"/>
      <c r="AC648" s="24"/>
      <c r="AD648" s="24"/>
      <c r="AE648" s="24"/>
      <c r="AF648" s="24"/>
      <c r="AG648" s="24"/>
      <c r="AH648" s="24"/>
      <c r="AI648" s="24"/>
      <c r="AJ648" s="24"/>
      <c r="AK648" s="24"/>
      <c r="AL648" s="24"/>
      <c r="AM648" s="24"/>
      <c r="AN648" s="24"/>
      <c r="AO648" s="24"/>
      <c r="AP648" s="24"/>
      <c r="AQ648" s="24"/>
      <c r="AR648" s="24"/>
      <c r="AS648" s="24"/>
      <c r="AT648" s="24"/>
      <c r="AU648" s="24"/>
      <c r="AV648" s="24"/>
      <c r="AW648" s="24"/>
      <c r="AX648" s="24"/>
    </row>
    <row r="649">
      <c r="U649" s="24"/>
      <c r="V649" s="24"/>
      <c r="W649" s="24"/>
      <c r="X649" s="24"/>
      <c r="Y649" s="24"/>
      <c r="Z649" s="24"/>
      <c r="AA649" s="24"/>
      <c r="AB649" s="24"/>
      <c r="AC649" s="24"/>
      <c r="AD649" s="24"/>
      <c r="AE649" s="24"/>
      <c r="AF649" s="24"/>
      <c r="AG649" s="24"/>
      <c r="AH649" s="24"/>
      <c r="AI649" s="24"/>
      <c r="AJ649" s="24"/>
      <c r="AK649" s="24"/>
      <c r="AL649" s="24"/>
      <c r="AM649" s="24"/>
      <c r="AN649" s="24"/>
      <c r="AO649" s="24"/>
      <c r="AP649" s="24"/>
      <c r="AQ649" s="24"/>
      <c r="AR649" s="24"/>
      <c r="AS649" s="24"/>
      <c r="AT649" s="24"/>
      <c r="AU649" s="24"/>
      <c r="AV649" s="24"/>
      <c r="AW649" s="24"/>
      <c r="AX649" s="24"/>
    </row>
    <row r="650">
      <c r="U650" s="24"/>
      <c r="V650" s="24"/>
      <c r="W650" s="24"/>
      <c r="X650" s="24"/>
      <c r="Y650" s="24"/>
      <c r="Z650" s="24"/>
      <c r="AA650" s="24"/>
      <c r="AB650" s="24"/>
      <c r="AC650" s="24"/>
      <c r="AD650" s="24"/>
      <c r="AE650" s="24"/>
      <c r="AF650" s="24"/>
      <c r="AG650" s="24"/>
      <c r="AH650" s="24"/>
      <c r="AI650" s="24"/>
      <c r="AJ650" s="24"/>
      <c r="AK650" s="24"/>
      <c r="AL650" s="24"/>
      <c r="AM650" s="24"/>
      <c r="AN650" s="24"/>
      <c r="AO650" s="24"/>
      <c r="AP650" s="24"/>
      <c r="AQ650" s="24"/>
      <c r="AR650" s="24"/>
      <c r="AS650" s="24"/>
      <c r="AT650" s="24"/>
      <c r="AU650" s="24"/>
      <c r="AV650" s="24"/>
      <c r="AW650" s="24"/>
      <c r="AX650" s="24"/>
    </row>
    <row r="651">
      <c r="U651" s="24"/>
      <c r="V651" s="24"/>
      <c r="W651" s="24"/>
      <c r="X651" s="24"/>
      <c r="Y651" s="24"/>
      <c r="Z651" s="24"/>
      <c r="AA651" s="24"/>
      <c r="AB651" s="24"/>
      <c r="AC651" s="24"/>
      <c r="AD651" s="24"/>
      <c r="AE651" s="24"/>
      <c r="AF651" s="24"/>
      <c r="AG651" s="24"/>
      <c r="AH651" s="24"/>
      <c r="AI651" s="24"/>
      <c r="AJ651" s="24"/>
      <c r="AK651" s="24"/>
      <c r="AL651" s="24"/>
      <c r="AM651" s="24"/>
      <c r="AN651" s="24"/>
      <c r="AO651" s="24"/>
      <c r="AP651" s="24"/>
      <c r="AQ651" s="24"/>
      <c r="AR651" s="24"/>
      <c r="AS651" s="24"/>
      <c r="AT651" s="24"/>
      <c r="AU651" s="24"/>
      <c r="AV651" s="24"/>
      <c r="AW651" s="24"/>
      <c r="AX651" s="24"/>
    </row>
    <row r="652">
      <c r="U652" s="24"/>
      <c r="V652" s="24"/>
      <c r="W652" s="24"/>
      <c r="X652" s="24"/>
      <c r="Y652" s="24"/>
      <c r="Z652" s="24"/>
      <c r="AA652" s="24"/>
      <c r="AB652" s="24"/>
      <c r="AC652" s="24"/>
      <c r="AD652" s="24"/>
      <c r="AE652" s="24"/>
      <c r="AF652" s="24"/>
      <c r="AG652" s="24"/>
      <c r="AH652" s="24"/>
      <c r="AI652" s="24"/>
      <c r="AJ652" s="24"/>
      <c r="AK652" s="24"/>
      <c r="AL652" s="24"/>
      <c r="AM652" s="24"/>
      <c r="AN652" s="24"/>
      <c r="AO652" s="24"/>
      <c r="AP652" s="24"/>
      <c r="AQ652" s="24"/>
      <c r="AR652" s="24"/>
      <c r="AS652" s="24"/>
      <c r="AT652" s="24"/>
      <c r="AU652" s="24"/>
      <c r="AV652" s="24"/>
      <c r="AW652" s="24"/>
      <c r="AX652" s="24"/>
    </row>
    <row r="653">
      <c r="U653" s="24"/>
      <c r="V653" s="24"/>
      <c r="W653" s="24"/>
      <c r="X653" s="24"/>
      <c r="Y653" s="24"/>
      <c r="Z653" s="24"/>
      <c r="AA653" s="24"/>
      <c r="AB653" s="24"/>
      <c r="AC653" s="24"/>
      <c r="AD653" s="24"/>
      <c r="AE653" s="24"/>
      <c r="AF653" s="24"/>
      <c r="AG653" s="24"/>
      <c r="AH653" s="24"/>
      <c r="AI653" s="24"/>
      <c r="AJ653" s="24"/>
      <c r="AK653" s="24"/>
      <c r="AL653" s="24"/>
      <c r="AM653" s="24"/>
      <c r="AN653" s="24"/>
      <c r="AO653" s="24"/>
      <c r="AP653" s="24"/>
      <c r="AQ653" s="24"/>
      <c r="AR653" s="24"/>
      <c r="AS653" s="24"/>
      <c r="AT653" s="24"/>
      <c r="AU653" s="24"/>
      <c r="AV653" s="24"/>
      <c r="AW653" s="24"/>
      <c r="AX653" s="24"/>
    </row>
    <row r="654">
      <c r="U654" s="24"/>
      <c r="V654" s="24"/>
      <c r="W654" s="24"/>
      <c r="X654" s="24"/>
      <c r="Y654" s="24"/>
      <c r="Z654" s="24"/>
      <c r="AA654" s="24"/>
      <c r="AB654" s="24"/>
      <c r="AC654" s="24"/>
      <c r="AD654" s="24"/>
      <c r="AE654" s="24"/>
      <c r="AF654" s="24"/>
      <c r="AG654" s="24"/>
      <c r="AH654" s="24"/>
      <c r="AI654" s="24"/>
      <c r="AJ654" s="24"/>
      <c r="AK654" s="24"/>
      <c r="AL654" s="24"/>
      <c r="AM654" s="24"/>
      <c r="AN654" s="24"/>
      <c r="AO654" s="24"/>
      <c r="AP654" s="24"/>
      <c r="AQ654" s="24"/>
      <c r="AR654" s="24"/>
      <c r="AS654" s="24"/>
      <c r="AT654" s="24"/>
      <c r="AU654" s="24"/>
      <c r="AV654" s="24"/>
      <c r="AW654" s="24"/>
      <c r="AX654" s="24"/>
    </row>
    <row r="655">
      <c r="U655" s="24"/>
      <c r="V655" s="24"/>
      <c r="W655" s="24"/>
      <c r="X655" s="24"/>
      <c r="Y655" s="24"/>
      <c r="Z655" s="24"/>
      <c r="AA655" s="24"/>
      <c r="AB655" s="24"/>
      <c r="AC655" s="24"/>
      <c r="AD655" s="24"/>
      <c r="AE655" s="24"/>
      <c r="AF655" s="24"/>
      <c r="AG655" s="24"/>
      <c r="AH655" s="24"/>
      <c r="AI655" s="24"/>
      <c r="AJ655" s="24"/>
      <c r="AK655" s="24"/>
      <c r="AL655" s="24"/>
      <c r="AM655" s="24"/>
      <c r="AN655" s="24"/>
      <c r="AO655" s="24"/>
      <c r="AP655" s="24"/>
      <c r="AQ655" s="24"/>
      <c r="AR655" s="24"/>
      <c r="AS655" s="24"/>
      <c r="AT655" s="24"/>
      <c r="AU655" s="24"/>
      <c r="AV655" s="24"/>
      <c r="AW655" s="24"/>
      <c r="AX655" s="24"/>
    </row>
    <row r="656">
      <c r="U656" s="24"/>
      <c r="V656" s="24"/>
      <c r="W656" s="24"/>
      <c r="X656" s="24"/>
      <c r="Y656" s="24"/>
      <c r="Z656" s="24"/>
      <c r="AA656" s="24"/>
      <c r="AB656" s="24"/>
      <c r="AC656" s="24"/>
      <c r="AD656" s="24"/>
      <c r="AE656" s="24"/>
      <c r="AF656" s="24"/>
      <c r="AG656" s="24"/>
      <c r="AH656" s="24"/>
      <c r="AI656" s="24"/>
      <c r="AJ656" s="24"/>
      <c r="AK656" s="24"/>
      <c r="AL656" s="24"/>
      <c r="AM656" s="24"/>
      <c r="AN656" s="24"/>
      <c r="AO656" s="24"/>
      <c r="AP656" s="24"/>
      <c r="AQ656" s="24"/>
      <c r="AR656" s="24"/>
      <c r="AS656" s="24"/>
      <c r="AT656" s="24"/>
      <c r="AU656" s="24"/>
      <c r="AV656" s="24"/>
      <c r="AW656" s="24"/>
      <c r="AX656" s="24"/>
    </row>
    <row r="657">
      <c r="U657" s="24"/>
      <c r="V657" s="24"/>
      <c r="W657" s="24"/>
      <c r="X657" s="24"/>
      <c r="Y657" s="24"/>
      <c r="Z657" s="24"/>
      <c r="AA657" s="24"/>
      <c r="AB657" s="24"/>
      <c r="AC657" s="24"/>
      <c r="AD657" s="24"/>
      <c r="AE657" s="24"/>
      <c r="AF657" s="24"/>
      <c r="AG657" s="24"/>
      <c r="AH657" s="24"/>
      <c r="AI657" s="24"/>
      <c r="AJ657" s="24"/>
      <c r="AK657" s="24"/>
      <c r="AL657" s="24"/>
      <c r="AM657" s="24"/>
      <c r="AN657" s="24"/>
      <c r="AO657" s="24"/>
      <c r="AP657" s="24"/>
      <c r="AQ657" s="24"/>
      <c r="AR657" s="24"/>
      <c r="AS657" s="24"/>
      <c r="AT657" s="24"/>
      <c r="AU657" s="24"/>
      <c r="AV657" s="24"/>
      <c r="AW657" s="24"/>
      <c r="AX657" s="24"/>
    </row>
    <row r="658">
      <c r="U658" s="24"/>
      <c r="V658" s="24"/>
      <c r="W658" s="24"/>
      <c r="X658" s="24"/>
      <c r="Y658" s="24"/>
      <c r="Z658" s="24"/>
      <c r="AA658" s="24"/>
      <c r="AB658" s="24"/>
      <c r="AC658" s="24"/>
      <c r="AD658" s="24"/>
      <c r="AE658" s="24"/>
      <c r="AF658" s="24"/>
      <c r="AG658" s="24"/>
      <c r="AH658" s="24"/>
      <c r="AI658" s="24"/>
      <c r="AJ658" s="24"/>
      <c r="AK658" s="24"/>
      <c r="AL658" s="24"/>
      <c r="AM658" s="24"/>
      <c r="AN658" s="24"/>
      <c r="AO658" s="24"/>
      <c r="AP658" s="24"/>
      <c r="AQ658" s="24"/>
      <c r="AR658" s="24"/>
      <c r="AS658" s="24"/>
      <c r="AT658" s="24"/>
      <c r="AU658" s="24"/>
      <c r="AV658" s="24"/>
      <c r="AW658" s="24"/>
      <c r="AX658" s="24"/>
    </row>
    <row r="659">
      <c r="U659" s="24"/>
      <c r="V659" s="24"/>
      <c r="W659" s="24"/>
      <c r="X659" s="24"/>
      <c r="Y659" s="24"/>
      <c r="Z659" s="24"/>
      <c r="AA659" s="24"/>
      <c r="AB659" s="24"/>
      <c r="AC659" s="24"/>
      <c r="AD659" s="24"/>
      <c r="AE659" s="24"/>
      <c r="AF659" s="24"/>
      <c r="AG659" s="24"/>
      <c r="AH659" s="24"/>
      <c r="AI659" s="24"/>
      <c r="AJ659" s="24"/>
      <c r="AK659" s="24"/>
      <c r="AL659" s="24"/>
      <c r="AM659" s="24"/>
      <c r="AN659" s="24"/>
      <c r="AO659" s="24"/>
      <c r="AP659" s="24"/>
      <c r="AQ659" s="24"/>
      <c r="AR659" s="24"/>
      <c r="AS659" s="24"/>
      <c r="AT659" s="24"/>
      <c r="AU659" s="24"/>
      <c r="AV659" s="24"/>
      <c r="AW659" s="24"/>
      <c r="AX659" s="24"/>
    </row>
    <row r="660">
      <c r="U660" s="24"/>
      <c r="V660" s="24"/>
      <c r="W660" s="24"/>
      <c r="X660" s="24"/>
      <c r="Y660" s="24"/>
      <c r="Z660" s="24"/>
      <c r="AA660" s="24"/>
      <c r="AB660" s="24"/>
      <c r="AC660" s="24"/>
      <c r="AD660" s="24"/>
      <c r="AE660" s="24"/>
      <c r="AF660" s="24"/>
      <c r="AG660" s="24"/>
      <c r="AH660" s="24"/>
      <c r="AI660" s="24"/>
      <c r="AJ660" s="24"/>
      <c r="AK660" s="24"/>
      <c r="AL660" s="24"/>
      <c r="AM660" s="24"/>
      <c r="AN660" s="24"/>
      <c r="AO660" s="24"/>
      <c r="AP660" s="24"/>
      <c r="AQ660" s="24"/>
      <c r="AR660" s="24"/>
      <c r="AS660" s="24"/>
      <c r="AT660" s="24"/>
      <c r="AU660" s="24"/>
      <c r="AV660" s="24"/>
      <c r="AW660" s="24"/>
      <c r="AX660" s="24"/>
    </row>
    <row r="661">
      <c r="U661" s="24"/>
      <c r="V661" s="24"/>
      <c r="W661" s="24"/>
      <c r="X661" s="24"/>
      <c r="Y661" s="24"/>
      <c r="Z661" s="24"/>
      <c r="AA661" s="24"/>
      <c r="AB661" s="24"/>
      <c r="AC661" s="24"/>
      <c r="AD661" s="24"/>
      <c r="AE661" s="24"/>
      <c r="AF661" s="24"/>
      <c r="AG661" s="24"/>
      <c r="AH661" s="24"/>
      <c r="AI661" s="24"/>
      <c r="AJ661" s="24"/>
      <c r="AK661" s="24"/>
      <c r="AL661" s="24"/>
      <c r="AM661" s="24"/>
      <c r="AN661" s="24"/>
      <c r="AO661" s="24"/>
      <c r="AP661" s="24"/>
      <c r="AQ661" s="24"/>
      <c r="AR661" s="24"/>
      <c r="AS661" s="24"/>
      <c r="AT661" s="24"/>
      <c r="AU661" s="24"/>
      <c r="AV661" s="24"/>
      <c r="AW661" s="24"/>
      <c r="AX661" s="24"/>
    </row>
    <row r="662">
      <c r="U662" s="24"/>
      <c r="V662" s="24"/>
      <c r="W662" s="24"/>
      <c r="X662" s="24"/>
      <c r="Y662" s="24"/>
      <c r="Z662" s="24"/>
      <c r="AA662" s="24"/>
      <c r="AB662" s="24"/>
      <c r="AC662" s="24"/>
      <c r="AD662" s="24"/>
      <c r="AE662" s="24"/>
      <c r="AF662" s="24"/>
      <c r="AG662" s="24"/>
      <c r="AH662" s="24"/>
      <c r="AI662" s="24"/>
      <c r="AJ662" s="24"/>
      <c r="AK662" s="24"/>
      <c r="AL662" s="24"/>
      <c r="AM662" s="24"/>
      <c r="AN662" s="24"/>
      <c r="AO662" s="24"/>
      <c r="AP662" s="24"/>
      <c r="AQ662" s="24"/>
      <c r="AR662" s="24"/>
      <c r="AS662" s="24"/>
      <c r="AT662" s="24"/>
      <c r="AU662" s="24"/>
      <c r="AV662" s="24"/>
      <c r="AW662" s="24"/>
      <c r="AX662" s="24"/>
    </row>
    <row r="663">
      <c r="U663" s="24"/>
      <c r="V663" s="24"/>
      <c r="W663" s="24"/>
      <c r="X663" s="24"/>
      <c r="Y663" s="24"/>
      <c r="Z663" s="24"/>
      <c r="AA663" s="24"/>
      <c r="AB663" s="24"/>
      <c r="AC663" s="24"/>
      <c r="AD663" s="24"/>
      <c r="AE663" s="24"/>
      <c r="AF663" s="24"/>
      <c r="AG663" s="24"/>
      <c r="AH663" s="24"/>
      <c r="AI663" s="24"/>
      <c r="AJ663" s="24"/>
      <c r="AK663" s="24"/>
      <c r="AL663" s="24"/>
      <c r="AM663" s="24"/>
      <c r="AN663" s="24"/>
      <c r="AO663" s="24"/>
      <c r="AP663" s="24"/>
      <c r="AQ663" s="24"/>
      <c r="AR663" s="24"/>
      <c r="AS663" s="24"/>
      <c r="AT663" s="24"/>
      <c r="AU663" s="24"/>
      <c r="AV663" s="24"/>
      <c r="AW663" s="24"/>
      <c r="AX663" s="24"/>
    </row>
    <row r="664">
      <c r="U664" s="24"/>
      <c r="V664" s="24"/>
      <c r="W664" s="24"/>
      <c r="X664" s="24"/>
      <c r="Y664" s="24"/>
      <c r="Z664" s="24"/>
      <c r="AA664" s="24"/>
      <c r="AB664" s="24"/>
      <c r="AC664" s="24"/>
      <c r="AD664" s="24"/>
      <c r="AE664" s="24"/>
      <c r="AF664" s="24"/>
      <c r="AG664" s="24"/>
      <c r="AH664" s="24"/>
      <c r="AI664" s="24"/>
      <c r="AJ664" s="24"/>
      <c r="AK664" s="24"/>
      <c r="AL664" s="24"/>
      <c r="AM664" s="24"/>
      <c r="AN664" s="24"/>
      <c r="AO664" s="24"/>
      <c r="AP664" s="24"/>
      <c r="AQ664" s="24"/>
      <c r="AR664" s="24"/>
      <c r="AS664" s="24"/>
      <c r="AT664" s="24"/>
      <c r="AU664" s="24"/>
      <c r="AV664" s="24"/>
      <c r="AW664" s="24"/>
      <c r="AX664" s="24"/>
    </row>
    <row r="665">
      <c r="U665" s="24"/>
      <c r="V665" s="24"/>
      <c r="W665" s="24"/>
      <c r="X665" s="24"/>
      <c r="Y665" s="24"/>
      <c r="Z665" s="24"/>
      <c r="AA665" s="24"/>
      <c r="AB665" s="24"/>
      <c r="AC665" s="24"/>
      <c r="AD665" s="24"/>
      <c r="AE665" s="24"/>
      <c r="AF665" s="24"/>
      <c r="AG665" s="24"/>
      <c r="AH665" s="24"/>
      <c r="AI665" s="24"/>
      <c r="AJ665" s="24"/>
      <c r="AK665" s="24"/>
      <c r="AL665" s="24"/>
      <c r="AM665" s="24"/>
      <c r="AN665" s="24"/>
      <c r="AO665" s="24"/>
      <c r="AP665" s="24"/>
      <c r="AQ665" s="24"/>
      <c r="AR665" s="24"/>
      <c r="AS665" s="24"/>
      <c r="AT665" s="24"/>
      <c r="AU665" s="24"/>
      <c r="AV665" s="24"/>
      <c r="AW665" s="24"/>
      <c r="AX665" s="24"/>
    </row>
    <row r="666">
      <c r="U666" s="24"/>
      <c r="V666" s="24"/>
      <c r="W666" s="24"/>
      <c r="X666" s="24"/>
      <c r="Y666" s="24"/>
      <c r="Z666" s="24"/>
      <c r="AA666" s="24"/>
      <c r="AB666" s="24"/>
      <c r="AC666" s="24"/>
      <c r="AD666" s="24"/>
      <c r="AE666" s="24"/>
      <c r="AF666" s="24"/>
      <c r="AG666" s="24"/>
      <c r="AH666" s="24"/>
      <c r="AI666" s="24"/>
      <c r="AJ666" s="24"/>
      <c r="AK666" s="24"/>
      <c r="AL666" s="24"/>
      <c r="AM666" s="24"/>
      <c r="AN666" s="24"/>
      <c r="AO666" s="24"/>
      <c r="AP666" s="24"/>
      <c r="AQ666" s="24"/>
      <c r="AR666" s="24"/>
      <c r="AS666" s="24"/>
      <c r="AT666" s="24"/>
      <c r="AU666" s="24"/>
      <c r="AV666" s="24"/>
      <c r="AW666" s="24"/>
      <c r="AX666" s="24"/>
    </row>
    <row r="667">
      <c r="U667" s="24"/>
      <c r="V667" s="24"/>
      <c r="W667" s="24"/>
      <c r="X667" s="24"/>
      <c r="Y667" s="24"/>
      <c r="Z667" s="24"/>
      <c r="AA667" s="24"/>
      <c r="AB667" s="24"/>
      <c r="AC667" s="24"/>
      <c r="AD667" s="24"/>
      <c r="AE667" s="24"/>
      <c r="AF667" s="24"/>
      <c r="AG667" s="24"/>
      <c r="AH667" s="24"/>
      <c r="AI667" s="24"/>
      <c r="AJ667" s="24"/>
      <c r="AK667" s="24"/>
      <c r="AL667" s="24"/>
      <c r="AM667" s="24"/>
      <c r="AN667" s="24"/>
      <c r="AO667" s="24"/>
      <c r="AP667" s="24"/>
      <c r="AQ667" s="24"/>
      <c r="AR667" s="24"/>
      <c r="AS667" s="24"/>
      <c r="AT667" s="24"/>
      <c r="AU667" s="24"/>
      <c r="AV667" s="24"/>
      <c r="AW667" s="24"/>
      <c r="AX667" s="24"/>
    </row>
    <row r="668">
      <c r="U668" s="24"/>
      <c r="V668" s="24"/>
      <c r="W668" s="24"/>
      <c r="X668" s="24"/>
      <c r="Y668" s="24"/>
      <c r="Z668" s="24"/>
      <c r="AA668" s="24"/>
      <c r="AB668" s="24"/>
      <c r="AC668" s="24"/>
      <c r="AD668" s="24"/>
      <c r="AE668" s="24"/>
      <c r="AF668" s="24"/>
      <c r="AG668" s="24"/>
      <c r="AH668" s="24"/>
      <c r="AI668" s="24"/>
      <c r="AJ668" s="24"/>
      <c r="AK668" s="24"/>
      <c r="AL668" s="24"/>
      <c r="AM668" s="24"/>
      <c r="AN668" s="24"/>
      <c r="AO668" s="24"/>
      <c r="AP668" s="24"/>
      <c r="AQ668" s="24"/>
      <c r="AR668" s="24"/>
      <c r="AS668" s="24"/>
      <c r="AT668" s="24"/>
      <c r="AU668" s="24"/>
      <c r="AV668" s="24"/>
      <c r="AW668" s="24"/>
      <c r="AX668" s="24"/>
    </row>
    <row r="669">
      <c r="U669" s="24"/>
      <c r="V669" s="24"/>
      <c r="W669" s="24"/>
      <c r="X669" s="24"/>
      <c r="Y669" s="24"/>
      <c r="Z669" s="24"/>
      <c r="AA669" s="24"/>
      <c r="AB669" s="24"/>
      <c r="AC669" s="24"/>
      <c r="AD669" s="24"/>
      <c r="AE669" s="24"/>
      <c r="AF669" s="24"/>
      <c r="AG669" s="24"/>
      <c r="AH669" s="24"/>
      <c r="AI669" s="24"/>
      <c r="AJ669" s="24"/>
      <c r="AK669" s="24"/>
      <c r="AL669" s="24"/>
      <c r="AM669" s="24"/>
      <c r="AN669" s="24"/>
      <c r="AO669" s="24"/>
      <c r="AP669" s="24"/>
      <c r="AQ669" s="24"/>
      <c r="AR669" s="24"/>
      <c r="AS669" s="24"/>
      <c r="AT669" s="24"/>
      <c r="AU669" s="24"/>
      <c r="AV669" s="24"/>
      <c r="AW669" s="24"/>
      <c r="AX669" s="24"/>
    </row>
    <row r="670">
      <c r="U670" s="24"/>
      <c r="V670" s="24"/>
      <c r="W670" s="24"/>
      <c r="X670" s="24"/>
      <c r="Y670" s="24"/>
      <c r="Z670" s="24"/>
      <c r="AA670" s="24"/>
      <c r="AB670" s="24"/>
      <c r="AC670" s="24"/>
      <c r="AD670" s="24"/>
      <c r="AE670" s="24"/>
      <c r="AF670" s="24"/>
      <c r="AG670" s="24"/>
      <c r="AH670" s="24"/>
      <c r="AI670" s="24"/>
      <c r="AJ670" s="24"/>
      <c r="AK670" s="24"/>
      <c r="AL670" s="24"/>
      <c r="AM670" s="24"/>
      <c r="AN670" s="24"/>
      <c r="AO670" s="24"/>
      <c r="AP670" s="24"/>
      <c r="AQ670" s="24"/>
      <c r="AR670" s="24"/>
      <c r="AS670" s="24"/>
      <c r="AT670" s="24"/>
      <c r="AU670" s="24"/>
      <c r="AV670" s="24"/>
      <c r="AW670" s="24"/>
      <c r="AX670" s="24"/>
    </row>
    <row r="671">
      <c r="U671" s="24"/>
      <c r="V671" s="24"/>
      <c r="W671" s="24"/>
      <c r="X671" s="24"/>
      <c r="Y671" s="24"/>
      <c r="Z671" s="24"/>
      <c r="AA671" s="24"/>
      <c r="AB671" s="24"/>
      <c r="AC671" s="24"/>
      <c r="AD671" s="24"/>
      <c r="AE671" s="24"/>
      <c r="AF671" s="24"/>
      <c r="AG671" s="24"/>
      <c r="AH671" s="24"/>
      <c r="AI671" s="24"/>
      <c r="AJ671" s="24"/>
      <c r="AK671" s="24"/>
      <c r="AL671" s="24"/>
      <c r="AM671" s="24"/>
      <c r="AN671" s="24"/>
      <c r="AO671" s="24"/>
      <c r="AP671" s="24"/>
      <c r="AQ671" s="24"/>
      <c r="AR671" s="24"/>
      <c r="AS671" s="24"/>
      <c r="AT671" s="24"/>
      <c r="AU671" s="24"/>
      <c r="AV671" s="24"/>
      <c r="AW671" s="24"/>
      <c r="AX671" s="24"/>
    </row>
    <row r="672">
      <c r="U672" s="24"/>
      <c r="V672" s="24"/>
      <c r="W672" s="24"/>
      <c r="X672" s="24"/>
      <c r="Y672" s="24"/>
      <c r="Z672" s="24"/>
      <c r="AA672" s="24"/>
      <c r="AB672" s="24"/>
      <c r="AC672" s="24"/>
      <c r="AD672" s="24"/>
      <c r="AE672" s="24"/>
      <c r="AF672" s="24"/>
      <c r="AG672" s="24"/>
      <c r="AH672" s="24"/>
      <c r="AI672" s="24"/>
      <c r="AJ672" s="24"/>
      <c r="AK672" s="24"/>
      <c r="AL672" s="24"/>
      <c r="AM672" s="24"/>
      <c r="AN672" s="24"/>
      <c r="AO672" s="24"/>
      <c r="AP672" s="24"/>
      <c r="AQ672" s="24"/>
      <c r="AR672" s="24"/>
      <c r="AS672" s="24"/>
      <c r="AT672" s="24"/>
      <c r="AU672" s="24"/>
      <c r="AV672" s="24"/>
      <c r="AW672" s="24"/>
      <c r="AX672" s="24"/>
    </row>
    <row r="673">
      <c r="U673" s="24"/>
      <c r="V673" s="24"/>
      <c r="W673" s="24"/>
      <c r="X673" s="24"/>
      <c r="Y673" s="24"/>
      <c r="Z673" s="24"/>
      <c r="AA673" s="24"/>
      <c r="AB673" s="24"/>
      <c r="AC673" s="24"/>
      <c r="AD673" s="24"/>
      <c r="AE673" s="24"/>
      <c r="AF673" s="24"/>
      <c r="AG673" s="24"/>
      <c r="AH673" s="24"/>
      <c r="AI673" s="24"/>
      <c r="AJ673" s="24"/>
      <c r="AK673" s="24"/>
      <c r="AL673" s="24"/>
      <c r="AM673" s="24"/>
      <c r="AN673" s="24"/>
      <c r="AO673" s="24"/>
      <c r="AP673" s="24"/>
      <c r="AQ673" s="24"/>
      <c r="AR673" s="24"/>
      <c r="AS673" s="24"/>
      <c r="AT673" s="24"/>
      <c r="AU673" s="24"/>
      <c r="AV673" s="24"/>
      <c r="AW673" s="24"/>
      <c r="AX673" s="24"/>
    </row>
    <row r="674">
      <c r="U674" s="24"/>
      <c r="V674" s="24"/>
      <c r="W674" s="24"/>
      <c r="X674" s="24"/>
      <c r="Y674" s="24"/>
      <c r="Z674" s="24"/>
      <c r="AA674" s="24"/>
      <c r="AB674" s="24"/>
      <c r="AC674" s="24"/>
      <c r="AD674" s="24"/>
      <c r="AE674" s="24"/>
      <c r="AF674" s="24"/>
      <c r="AG674" s="24"/>
      <c r="AH674" s="24"/>
      <c r="AI674" s="24"/>
      <c r="AJ674" s="24"/>
      <c r="AK674" s="24"/>
      <c r="AL674" s="24"/>
      <c r="AM674" s="24"/>
      <c r="AN674" s="24"/>
      <c r="AO674" s="24"/>
      <c r="AP674" s="24"/>
      <c r="AQ674" s="24"/>
      <c r="AR674" s="24"/>
      <c r="AS674" s="24"/>
      <c r="AT674" s="24"/>
      <c r="AU674" s="24"/>
      <c r="AV674" s="24"/>
      <c r="AW674" s="24"/>
      <c r="AX674" s="24"/>
    </row>
    <row r="675">
      <c r="U675" s="24"/>
      <c r="V675" s="24"/>
      <c r="W675" s="24"/>
      <c r="X675" s="24"/>
      <c r="Y675" s="24"/>
      <c r="Z675" s="24"/>
      <c r="AA675" s="24"/>
      <c r="AB675" s="24"/>
      <c r="AC675" s="24"/>
      <c r="AD675" s="24"/>
      <c r="AE675" s="24"/>
      <c r="AF675" s="24"/>
      <c r="AG675" s="24"/>
      <c r="AH675" s="24"/>
      <c r="AI675" s="24"/>
      <c r="AJ675" s="24"/>
      <c r="AK675" s="24"/>
      <c r="AL675" s="24"/>
      <c r="AM675" s="24"/>
      <c r="AN675" s="24"/>
      <c r="AO675" s="24"/>
      <c r="AP675" s="24"/>
      <c r="AQ675" s="24"/>
      <c r="AR675" s="24"/>
      <c r="AS675" s="24"/>
      <c r="AT675" s="24"/>
      <c r="AU675" s="24"/>
      <c r="AV675" s="24"/>
      <c r="AW675" s="24"/>
      <c r="AX675" s="24"/>
    </row>
    <row r="676">
      <c r="U676" s="24"/>
      <c r="V676" s="24"/>
      <c r="W676" s="24"/>
      <c r="X676" s="24"/>
      <c r="Y676" s="24"/>
      <c r="Z676" s="24"/>
      <c r="AA676" s="24"/>
      <c r="AB676" s="24"/>
      <c r="AC676" s="24"/>
      <c r="AD676" s="24"/>
      <c r="AE676" s="24"/>
      <c r="AF676" s="24"/>
      <c r="AG676" s="24"/>
      <c r="AH676" s="24"/>
      <c r="AI676" s="24"/>
      <c r="AJ676" s="24"/>
      <c r="AK676" s="24"/>
      <c r="AL676" s="24"/>
      <c r="AM676" s="24"/>
      <c r="AN676" s="24"/>
      <c r="AO676" s="24"/>
      <c r="AP676" s="24"/>
      <c r="AQ676" s="24"/>
      <c r="AR676" s="24"/>
      <c r="AS676" s="24"/>
      <c r="AT676" s="24"/>
      <c r="AU676" s="24"/>
      <c r="AV676" s="24"/>
      <c r="AW676" s="24"/>
      <c r="AX676" s="24"/>
    </row>
    <row r="677">
      <c r="U677" s="24"/>
      <c r="V677" s="24"/>
      <c r="W677" s="24"/>
      <c r="X677" s="24"/>
      <c r="Y677" s="24"/>
      <c r="Z677" s="24"/>
      <c r="AA677" s="24"/>
      <c r="AB677" s="24"/>
      <c r="AC677" s="24"/>
      <c r="AD677" s="24"/>
      <c r="AE677" s="24"/>
      <c r="AF677" s="24"/>
      <c r="AG677" s="24"/>
      <c r="AH677" s="24"/>
      <c r="AI677" s="24"/>
      <c r="AJ677" s="24"/>
      <c r="AK677" s="24"/>
      <c r="AL677" s="24"/>
      <c r="AM677" s="24"/>
      <c r="AN677" s="24"/>
      <c r="AO677" s="24"/>
      <c r="AP677" s="24"/>
      <c r="AQ677" s="24"/>
      <c r="AR677" s="24"/>
      <c r="AS677" s="24"/>
      <c r="AT677" s="24"/>
      <c r="AU677" s="24"/>
      <c r="AV677" s="24"/>
      <c r="AW677" s="24"/>
      <c r="AX677" s="24"/>
    </row>
    <row r="678">
      <c r="U678" s="24"/>
      <c r="V678" s="24"/>
      <c r="W678" s="24"/>
      <c r="X678" s="24"/>
      <c r="Y678" s="24"/>
      <c r="Z678" s="24"/>
      <c r="AA678" s="24"/>
      <c r="AB678" s="24"/>
      <c r="AC678" s="24"/>
      <c r="AD678" s="24"/>
      <c r="AE678" s="24"/>
      <c r="AF678" s="24"/>
      <c r="AG678" s="24"/>
      <c r="AH678" s="24"/>
      <c r="AI678" s="24"/>
      <c r="AJ678" s="24"/>
      <c r="AK678" s="24"/>
      <c r="AL678" s="24"/>
      <c r="AM678" s="24"/>
      <c r="AN678" s="24"/>
      <c r="AO678" s="24"/>
      <c r="AP678" s="24"/>
      <c r="AQ678" s="24"/>
      <c r="AR678" s="24"/>
      <c r="AS678" s="24"/>
      <c r="AT678" s="24"/>
      <c r="AU678" s="24"/>
      <c r="AV678" s="24"/>
      <c r="AW678" s="24"/>
      <c r="AX678" s="24"/>
    </row>
    <row r="679">
      <c r="U679" s="24"/>
      <c r="V679" s="24"/>
      <c r="W679" s="24"/>
      <c r="X679" s="24"/>
      <c r="Y679" s="24"/>
      <c r="Z679" s="24"/>
      <c r="AA679" s="24"/>
      <c r="AB679" s="24"/>
      <c r="AC679" s="24"/>
      <c r="AD679" s="24"/>
      <c r="AE679" s="24"/>
      <c r="AF679" s="24"/>
      <c r="AG679" s="24"/>
      <c r="AH679" s="24"/>
      <c r="AI679" s="24"/>
      <c r="AJ679" s="24"/>
      <c r="AK679" s="24"/>
      <c r="AL679" s="24"/>
      <c r="AM679" s="24"/>
      <c r="AN679" s="24"/>
      <c r="AO679" s="24"/>
      <c r="AP679" s="24"/>
      <c r="AQ679" s="24"/>
      <c r="AR679" s="24"/>
      <c r="AS679" s="24"/>
      <c r="AT679" s="24"/>
      <c r="AU679" s="24"/>
      <c r="AV679" s="24"/>
      <c r="AW679" s="24"/>
      <c r="AX679" s="24"/>
    </row>
    <row r="680">
      <c r="U680" s="24"/>
      <c r="V680" s="24"/>
      <c r="W680" s="24"/>
      <c r="X680" s="24"/>
      <c r="Y680" s="24"/>
      <c r="Z680" s="24"/>
      <c r="AA680" s="24"/>
      <c r="AB680" s="24"/>
      <c r="AC680" s="24"/>
      <c r="AD680" s="24"/>
      <c r="AE680" s="24"/>
      <c r="AF680" s="24"/>
      <c r="AG680" s="24"/>
      <c r="AH680" s="24"/>
      <c r="AI680" s="24"/>
      <c r="AJ680" s="24"/>
      <c r="AK680" s="24"/>
      <c r="AL680" s="24"/>
      <c r="AM680" s="24"/>
      <c r="AN680" s="24"/>
      <c r="AO680" s="24"/>
      <c r="AP680" s="24"/>
      <c r="AQ680" s="24"/>
      <c r="AR680" s="24"/>
      <c r="AS680" s="24"/>
      <c r="AT680" s="24"/>
      <c r="AU680" s="24"/>
      <c r="AV680" s="24"/>
      <c r="AW680" s="24"/>
      <c r="AX680" s="24"/>
    </row>
    <row r="681">
      <c r="U681" s="24"/>
      <c r="V681" s="24"/>
      <c r="W681" s="24"/>
      <c r="X681" s="24"/>
      <c r="Y681" s="24"/>
      <c r="Z681" s="24"/>
      <c r="AA681" s="24"/>
      <c r="AB681" s="24"/>
      <c r="AC681" s="24"/>
      <c r="AD681" s="24"/>
      <c r="AE681" s="24"/>
      <c r="AF681" s="24"/>
      <c r="AG681" s="24"/>
      <c r="AH681" s="24"/>
      <c r="AI681" s="24"/>
      <c r="AJ681" s="24"/>
      <c r="AK681" s="24"/>
      <c r="AL681" s="24"/>
      <c r="AM681" s="24"/>
      <c r="AN681" s="24"/>
      <c r="AO681" s="24"/>
      <c r="AP681" s="24"/>
      <c r="AQ681" s="24"/>
      <c r="AR681" s="24"/>
      <c r="AS681" s="24"/>
      <c r="AT681" s="24"/>
      <c r="AU681" s="24"/>
      <c r="AV681" s="24"/>
      <c r="AW681" s="24"/>
      <c r="AX681" s="24"/>
    </row>
    <row r="682">
      <c r="U682" s="24"/>
      <c r="V682" s="24"/>
      <c r="W682" s="24"/>
      <c r="X682" s="24"/>
      <c r="Y682" s="24"/>
      <c r="Z682" s="24"/>
      <c r="AA682" s="24"/>
      <c r="AB682" s="24"/>
      <c r="AC682" s="24"/>
      <c r="AD682" s="24"/>
      <c r="AE682" s="24"/>
      <c r="AF682" s="24"/>
      <c r="AG682" s="24"/>
      <c r="AH682" s="24"/>
      <c r="AI682" s="24"/>
      <c r="AJ682" s="24"/>
      <c r="AK682" s="24"/>
      <c r="AL682" s="24"/>
      <c r="AM682" s="24"/>
      <c r="AN682" s="24"/>
      <c r="AO682" s="24"/>
      <c r="AP682" s="24"/>
      <c r="AQ682" s="24"/>
      <c r="AR682" s="24"/>
      <c r="AS682" s="24"/>
      <c r="AT682" s="24"/>
      <c r="AU682" s="24"/>
      <c r="AV682" s="24"/>
      <c r="AW682" s="24"/>
      <c r="AX682" s="24"/>
    </row>
    <row r="683">
      <c r="U683" s="24"/>
      <c r="V683" s="24"/>
      <c r="W683" s="24"/>
      <c r="X683" s="24"/>
      <c r="Y683" s="24"/>
      <c r="Z683" s="24"/>
      <c r="AA683" s="24"/>
      <c r="AB683" s="24"/>
      <c r="AC683" s="24"/>
      <c r="AD683" s="24"/>
      <c r="AE683" s="24"/>
      <c r="AF683" s="24"/>
      <c r="AG683" s="24"/>
      <c r="AH683" s="24"/>
      <c r="AI683" s="24"/>
      <c r="AJ683" s="24"/>
      <c r="AK683" s="24"/>
      <c r="AL683" s="24"/>
      <c r="AM683" s="24"/>
      <c r="AN683" s="24"/>
      <c r="AO683" s="24"/>
      <c r="AP683" s="24"/>
      <c r="AQ683" s="24"/>
      <c r="AR683" s="24"/>
      <c r="AS683" s="24"/>
      <c r="AT683" s="24"/>
      <c r="AU683" s="24"/>
      <c r="AV683" s="24"/>
      <c r="AW683" s="24"/>
      <c r="AX683" s="24"/>
    </row>
    <row r="684">
      <c r="U684" s="24"/>
      <c r="V684" s="24"/>
      <c r="W684" s="24"/>
      <c r="X684" s="24"/>
      <c r="Y684" s="24"/>
      <c r="Z684" s="24"/>
      <c r="AA684" s="24"/>
      <c r="AB684" s="24"/>
      <c r="AC684" s="24"/>
      <c r="AD684" s="24"/>
      <c r="AE684" s="24"/>
      <c r="AF684" s="24"/>
      <c r="AG684" s="24"/>
      <c r="AH684" s="24"/>
      <c r="AI684" s="24"/>
      <c r="AJ684" s="24"/>
      <c r="AK684" s="24"/>
      <c r="AL684" s="24"/>
      <c r="AM684" s="24"/>
      <c r="AN684" s="24"/>
      <c r="AO684" s="24"/>
      <c r="AP684" s="24"/>
      <c r="AQ684" s="24"/>
      <c r="AR684" s="24"/>
      <c r="AS684" s="24"/>
      <c r="AT684" s="24"/>
      <c r="AU684" s="24"/>
      <c r="AV684" s="24"/>
      <c r="AW684" s="24"/>
      <c r="AX684" s="24"/>
    </row>
    <row r="685">
      <c r="U685" s="24"/>
      <c r="V685" s="24"/>
      <c r="W685" s="24"/>
      <c r="X685" s="24"/>
      <c r="Y685" s="24"/>
      <c r="Z685" s="24"/>
      <c r="AA685" s="24"/>
      <c r="AB685" s="24"/>
      <c r="AC685" s="24"/>
      <c r="AD685" s="24"/>
      <c r="AE685" s="24"/>
      <c r="AF685" s="24"/>
      <c r="AG685" s="24"/>
      <c r="AH685" s="24"/>
      <c r="AI685" s="24"/>
      <c r="AJ685" s="24"/>
      <c r="AK685" s="24"/>
      <c r="AL685" s="24"/>
      <c r="AM685" s="24"/>
      <c r="AN685" s="24"/>
      <c r="AO685" s="24"/>
      <c r="AP685" s="24"/>
      <c r="AQ685" s="24"/>
      <c r="AR685" s="24"/>
      <c r="AS685" s="24"/>
      <c r="AT685" s="24"/>
      <c r="AU685" s="24"/>
      <c r="AV685" s="24"/>
      <c r="AW685" s="24"/>
      <c r="AX685" s="24"/>
    </row>
    <row r="686">
      <c r="U686" s="24"/>
      <c r="V686" s="24"/>
      <c r="W686" s="24"/>
      <c r="X686" s="24"/>
      <c r="Y686" s="24"/>
      <c r="Z686" s="24"/>
      <c r="AA686" s="24"/>
      <c r="AB686" s="24"/>
      <c r="AC686" s="24"/>
      <c r="AD686" s="24"/>
      <c r="AE686" s="24"/>
      <c r="AF686" s="24"/>
      <c r="AG686" s="24"/>
      <c r="AH686" s="24"/>
      <c r="AI686" s="24"/>
      <c r="AJ686" s="24"/>
      <c r="AK686" s="24"/>
      <c r="AL686" s="24"/>
      <c r="AM686" s="24"/>
      <c r="AN686" s="24"/>
      <c r="AO686" s="24"/>
      <c r="AP686" s="24"/>
      <c r="AQ686" s="24"/>
      <c r="AR686" s="24"/>
      <c r="AS686" s="24"/>
      <c r="AT686" s="24"/>
      <c r="AU686" s="24"/>
      <c r="AV686" s="24"/>
      <c r="AW686" s="24"/>
      <c r="AX686" s="24"/>
    </row>
    <row r="687">
      <c r="U687" s="24"/>
      <c r="V687" s="24"/>
      <c r="W687" s="24"/>
      <c r="X687" s="24"/>
      <c r="Y687" s="24"/>
      <c r="Z687" s="24"/>
      <c r="AA687" s="24"/>
      <c r="AB687" s="24"/>
      <c r="AC687" s="24"/>
      <c r="AD687" s="24"/>
      <c r="AE687" s="24"/>
      <c r="AF687" s="24"/>
      <c r="AG687" s="24"/>
      <c r="AH687" s="24"/>
      <c r="AI687" s="24"/>
      <c r="AJ687" s="24"/>
      <c r="AK687" s="24"/>
      <c r="AL687" s="24"/>
      <c r="AM687" s="24"/>
      <c r="AN687" s="24"/>
      <c r="AO687" s="24"/>
      <c r="AP687" s="24"/>
      <c r="AQ687" s="24"/>
      <c r="AR687" s="24"/>
      <c r="AS687" s="24"/>
      <c r="AT687" s="24"/>
      <c r="AU687" s="24"/>
      <c r="AV687" s="24"/>
      <c r="AW687" s="24"/>
      <c r="AX687" s="24"/>
    </row>
    <row r="688">
      <c r="U688" s="24"/>
      <c r="V688" s="24"/>
      <c r="W688" s="24"/>
      <c r="X688" s="24"/>
      <c r="Y688" s="24"/>
      <c r="Z688" s="24"/>
      <c r="AA688" s="24"/>
      <c r="AB688" s="24"/>
      <c r="AC688" s="24"/>
      <c r="AD688" s="24"/>
      <c r="AE688" s="24"/>
      <c r="AF688" s="24"/>
      <c r="AG688" s="24"/>
      <c r="AH688" s="24"/>
      <c r="AI688" s="24"/>
      <c r="AJ688" s="24"/>
      <c r="AK688" s="24"/>
      <c r="AL688" s="24"/>
      <c r="AM688" s="24"/>
      <c r="AN688" s="24"/>
      <c r="AO688" s="24"/>
      <c r="AP688" s="24"/>
      <c r="AQ688" s="24"/>
      <c r="AR688" s="24"/>
      <c r="AS688" s="24"/>
      <c r="AT688" s="24"/>
      <c r="AU688" s="24"/>
      <c r="AV688" s="24"/>
      <c r="AW688" s="24"/>
      <c r="AX688" s="24"/>
    </row>
    <row r="689">
      <c r="U689" s="24"/>
      <c r="V689" s="24"/>
      <c r="W689" s="24"/>
      <c r="X689" s="24"/>
      <c r="Y689" s="24"/>
      <c r="Z689" s="24"/>
      <c r="AA689" s="24"/>
      <c r="AB689" s="24"/>
      <c r="AC689" s="24"/>
      <c r="AD689" s="24"/>
      <c r="AE689" s="24"/>
      <c r="AF689" s="24"/>
      <c r="AG689" s="24"/>
      <c r="AH689" s="24"/>
      <c r="AI689" s="24"/>
      <c r="AJ689" s="24"/>
      <c r="AK689" s="24"/>
      <c r="AL689" s="24"/>
      <c r="AM689" s="24"/>
      <c r="AN689" s="24"/>
      <c r="AO689" s="24"/>
      <c r="AP689" s="24"/>
      <c r="AQ689" s="24"/>
      <c r="AR689" s="24"/>
      <c r="AS689" s="24"/>
      <c r="AT689" s="24"/>
      <c r="AU689" s="24"/>
      <c r="AV689" s="24"/>
      <c r="AW689" s="24"/>
      <c r="AX689" s="24"/>
    </row>
    <row r="690">
      <c r="U690" s="24"/>
      <c r="V690" s="24"/>
      <c r="W690" s="24"/>
      <c r="X690" s="24"/>
      <c r="Y690" s="24"/>
      <c r="Z690" s="24"/>
      <c r="AA690" s="24"/>
      <c r="AB690" s="24"/>
      <c r="AC690" s="24"/>
      <c r="AD690" s="24"/>
      <c r="AE690" s="24"/>
      <c r="AF690" s="24"/>
      <c r="AG690" s="24"/>
      <c r="AH690" s="24"/>
      <c r="AI690" s="24"/>
      <c r="AJ690" s="24"/>
      <c r="AK690" s="24"/>
      <c r="AL690" s="24"/>
      <c r="AM690" s="24"/>
      <c r="AN690" s="24"/>
      <c r="AO690" s="24"/>
      <c r="AP690" s="24"/>
      <c r="AQ690" s="24"/>
      <c r="AR690" s="24"/>
      <c r="AS690" s="24"/>
      <c r="AT690" s="24"/>
      <c r="AU690" s="24"/>
      <c r="AV690" s="24"/>
      <c r="AW690" s="24"/>
      <c r="AX690" s="24"/>
    </row>
    <row r="691">
      <c r="U691" s="24"/>
      <c r="V691" s="24"/>
      <c r="W691" s="24"/>
      <c r="X691" s="24"/>
      <c r="Y691" s="24"/>
      <c r="Z691" s="24"/>
      <c r="AA691" s="24"/>
      <c r="AB691" s="24"/>
      <c r="AC691" s="24"/>
      <c r="AD691" s="24"/>
      <c r="AE691" s="24"/>
      <c r="AF691" s="24"/>
      <c r="AG691" s="24"/>
      <c r="AH691" s="24"/>
      <c r="AI691" s="24"/>
      <c r="AJ691" s="24"/>
      <c r="AK691" s="24"/>
      <c r="AL691" s="24"/>
      <c r="AM691" s="24"/>
      <c r="AN691" s="24"/>
      <c r="AO691" s="24"/>
      <c r="AP691" s="24"/>
      <c r="AQ691" s="24"/>
      <c r="AR691" s="24"/>
      <c r="AS691" s="24"/>
      <c r="AT691" s="24"/>
      <c r="AU691" s="24"/>
      <c r="AV691" s="24"/>
      <c r="AW691" s="24"/>
      <c r="AX691" s="24"/>
    </row>
    <row r="692">
      <c r="U692" s="24"/>
      <c r="V692" s="24"/>
      <c r="W692" s="24"/>
      <c r="X692" s="24"/>
      <c r="Y692" s="24"/>
      <c r="Z692" s="24"/>
      <c r="AA692" s="24"/>
      <c r="AB692" s="24"/>
      <c r="AC692" s="24"/>
      <c r="AD692" s="24"/>
      <c r="AE692" s="24"/>
      <c r="AF692" s="24"/>
      <c r="AG692" s="24"/>
      <c r="AH692" s="24"/>
      <c r="AI692" s="24"/>
      <c r="AJ692" s="24"/>
      <c r="AK692" s="24"/>
      <c r="AL692" s="24"/>
      <c r="AM692" s="24"/>
      <c r="AN692" s="24"/>
      <c r="AO692" s="24"/>
      <c r="AP692" s="24"/>
      <c r="AQ692" s="24"/>
      <c r="AR692" s="24"/>
      <c r="AS692" s="24"/>
      <c r="AT692" s="24"/>
      <c r="AU692" s="24"/>
      <c r="AV692" s="24"/>
      <c r="AW692" s="24"/>
      <c r="AX692" s="24"/>
    </row>
    <row r="693">
      <c r="U693" s="24"/>
      <c r="V693" s="24"/>
      <c r="W693" s="24"/>
      <c r="X693" s="24"/>
      <c r="Y693" s="24"/>
      <c r="Z693" s="24"/>
      <c r="AA693" s="24"/>
      <c r="AB693" s="24"/>
      <c r="AC693" s="24"/>
      <c r="AD693" s="24"/>
      <c r="AE693" s="24"/>
      <c r="AF693" s="24"/>
      <c r="AG693" s="24"/>
      <c r="AH693" s="24"/>
      <c r="AI693" s="24"/>
      <c r="AJ693" s="24"/>
      <c r="AK693" s="24"/>
      <c r="AL693" s="24"/>
      <c r="AM693" s="24"/>
      <c r="AN693" s="24"/>
      <c r="AO693" s="24"/>
      <c r="AP693" s="24"/>
      <c r="AQ693" s="24"/>
      <c r="AR693" s="24"/>
      <c r="AS693" s="24"/>
      <c r="AT693" s="24"/>
      <c r="AU693" s="24"/>
      <c r="AV693" s="24"/>
      <c r="AW693" s="24"/>
      <c r="AX693" s="24"/>
    </row>
    <row r="694"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  <c r="AF694" s="24"/>
      <c r="AG694" s="24"/>
      <c r="AH694" s="24"/>
      <c r="AI694" s="24"/>
      <c r="AJ694" s="24"/>
      <c r="AK694" s="24"/>
      <c r="AL694" s="24"/>
      <c r="AM694" s="24"/>
      <c r="AN694" s="24"/>
      <c r="AO694" s="24"/>
      <c r="AP694" s="24"/>
      <c r="AQ694" s="24"/>
      <c r="AR694" s="24"/>
      <c r="AS694" s="24"/>
      <c r="AT694" s="24"/>
      <c r="AU694" s="24"/>
      <c r="AV694" s="24"/>
      <c r="AW694" s="24"/>
      <c r="AX694" s="24"/>
    </row>
    <row r="695">
      <c r="U695" s="24"/>
      <c r="V695" s="24"/>
      <c r="W695" s="24"/>
      <c r="X695" s="24"/>
      <c r="Y695" s="24"/>
      <c r="Z695" s="24"/>
      <c r="AA695" s="24"/>
      <c r="AB695" s="24"/>
      <c r="AC695" s="24"/>
      <c r="AD695" s="24"/>
      <c r="AE695" s="24"/>
      <c r="AF695" s="24"/>
      <c r="AG695" s="24"/>
      <c r="AH695" s="24"/>
      <c r="AI695" s="24"/>
      <c r="AJ695" s="24"/>
      <c r="AK695" s="24"/>
      <c r="AL695" s="24"/>
      <c r="AM695" s="24"/>
      <c r="AN695" s="24"/>
      <c r="AO695" s="24"/>
      <c r="AP695" s="24"/>
      <c r="AQ695" s="24"/>
      <c r="AR695" s="24"/>
      <c r="AS695" s="24"/>
      <c r="AT695" s="24"/>
      <c r="AU695" s="24"/>
      <c r="AV695" s="24"/>
      <c r="AW695" s="24"/>
      <c r="AX695" s="24"/>
    </row>
    <row r="696">
      <c r="U696" s="24"/>
      <c r="V696" s="24"/>
      <c r="W696" s="24"/>
      <c r="X696" s="24"/>
      <c r="Y696" s="24"/>
      <c r="Z696" s="24"/>
      <c r="AA696" s="24"/>
      <c r="AB696" s="24"/>
      <c r="AC696" s="24"/>
      <c r="AD696" s="24"/>
      <c r="AE696" s="24"/>
      <c r="AF696" s="24"/>
      <c r="AG696" s="24"/>
      <c r="AH696" s="24"/>
      <c r="AI696" s="24"/>
      <c r="AJ696" s="24"/>
      <c r="AK696" s="24"/>
      <c r="AL696" s="24"/>
      <c r="AM696" s="24"/>
      <c r="AN696" s="24"/>
      <c r="AO696" s="24"/>
      <c r="AP696" s="24"/>
      <c r="AQ696" s="24"/>
      <c r="AR696" s="24"/>
      <c r="AS696" s="24"/>
      <c r="AT696" s="24"/>
      <c r="AU696" s="24"/>
      <c r="AV696" s="24"/>
      <c r="AW696" s="24"/>
      <c r="AX696" s="24"/>
    </row>
    <row r="697">
      <c r="U697" s="24"/>
      <c r="V697" s="24"/>
      <c r="W697" s="24"/>
      <c r="X697" s="24"/>
      <c r="Y697" s="24"/>
      <c r="Z697" s="24"/>
      <c r="AA697" s="24"/>
      <c r="AB697" s="24"/>
      <c r="AC697" s="24"/>
      <c r="AD697" s="24"/>
      <c r="AE697" s="24"/>
      <c r="AF697" s="24"/>
      <c r="AG697" s="24"/>
      <c r="AH697" s="24"/>
      <c r="AI697" s="24"/>
      <c r="AJ697" s="24"/>
      <c r="AK697" s="24"/>
      <c r="AL697" s="24"/>
      <c r="AM697" s="24"/>
      <c r="AN697" s="24"/>
      <c r="AO697" s="24"/>
      <c r="AP697" s="24"/>
      <c r="AQ697" s="24"/>
      <c r="AR697" s="24"/>
      <c r="AS697" s="24"/>
      <c r="AT697" s="24"/>
      <c r="AU697" s="24"/>
      <c r="AV697" s="24"/>
      <c r="AW697" s="24"/>
      <c r="AX697" s="24"/>
    </row>
    <row r="698">
      <c r="U698" s="24"/>
      <c r="V698" s="24"/>
      <c r="W698" s="24"/>
      <c r="X698" s="24"/>
      <c r="Y698" s="24"/>
      <c r="Z698" s="24"/>
      <c r="AA698" s="24"/>
      <c r="AB698" s="24"/>
      <c r="AC698" s="24"/>
      <c r="AD698" s="24"/>
      <c r="AE698" s="24"/>
      <c r="AF698" s="24"/>
      <c r="AG698" s="24"/>
      <c r="AH698" s="24"/>
      <c r="AI698" s="24"/>
      <c r="AJ698" s="24"/>
      <c r="AK698" s="24"/>
      <c r="AL698" s="24"/>
      <c r="AM698" s="24"/>
      <c r="AN698" s="24"/>
      <c r="AO698" s="24"/>
      <c r="AP698" s="24"/>
      <c r="AQ698" s="24"/>
      <c r="AR698" s="24"/>
      <c r="AS698" s="24"/>
      <c r="AT698" s="24"/>
      <c r="AU698" s="24"/>
      <c r="AV698" s="24"/>
      <c r="AW698" s="24"/>
      <c r="AX698" s="24"/>
    </row>
    <row r="699">
      <c r="U699" s="24"/>
      <c r="V699" s="24"/>
      <c r="W699" s="24"/>
      <c r="X699" s="24"/>
      <c r="Y699" s="24"/>
      <c r="Z699" s="24"/>
      <c r="AA699" s="24"/>
      <c r="AB699" s="24"/>
      <c r="AC699" s="24"/>
      <c r="AD699" s="24"/>
      <c r="AE699" s="24"/>
      <c r="AF699" s="24"/>
      <c r="AG699" s="24"/>
      <c r="AH699" s="24"/>
      <c r="AI699" s="24"/>
      <c r="AJ699" s="24"/>
      <c r="AK699" s="24"/>
      <c r="AL699" s="24"/>
      <c r="AM699" s="24"/>
      <c r="AN699" s="24"/>
      <c r="AO699" s="24"/>
      <c r="AP699" s="24"/>
      <c r="AQ699" s="24"/>
      <c r="AR699" s="24"/>
      <c r="AS699" s="24"/>
      <c r="AT699" s="24"/>
      <c r="AU699" s="24"/>
      <c r="AV699" s="24"/>
      <c r="AW699" s="24"/>
      <c r="AX699" s="24"/>
    </row>
    <row r="700">
      <c r="U700" s="24"/>
      <c r="V700" s="24"/>
      <c r="W700" s="24"/>
      <c r="X700" s="24"/>
      <c r="Y700" s="24"/>
      <c r="Z700" s="24"/>
      <c r="AA700" s="24"/>
      <c r="AB700" s="24"/>
      <c r="AC700" s="24"/>
      <c r="AD700" s="24"/>
      <c r="AE700" s="24"/>
      <c r="AF700" s="24"/>
      <c r="AG700" s="24"/>
      <c r="AH700" s="24"/>
      <c r="AI700" s="24"/>
      <c r="AJ700" s="24"/>
      <c r="AK700" s="24"/>
      <c r="AL700" s="24"/>
      <c r="AM700" s="24"/>
      <c r="AN700" s="24"/>
      <c r="AO700" s="24"/>
      <c r="AP700" s="24"/>
      <c r="AQ700" s="24"/>
      <c r="AR700" s="24"/>
      <c r="AS700" s="24"/>
      <c r="AT700" s="24"/>
      <c r="AU700" s="24"/>
      <c r="AV700" s="24"/>
      <c r="AW700" s="24"/>
      <c r="AX700" s="24"/>
    </row>
    <row r="701">
      <c r="U701" s="24"/>
      <c r="V701" s="24"/>
      <c r="W701" s="24"/>
      <c r="X701" s="24"/>
      <c r="Y701" s="24"/>
      <c r="Z701" s="24"/>
      <c r="AA701" s="24"/>
      <c r="AB701" s="24"/>
      <c r="AC701" s="24"/>
      <c r="AD701" s="24"/>
      <c r="AE701" s="24"/>
      <c r="AF701" s="24"/>
      <c r="AG701" s="24"/>
      <c r="AH701" s="24"/>
      <c r="AI701" s="24"/>
      <c r="AJ701" s="24"/>
      <c r="AK701" s="24"/>
      <c r="AL701" s="24"/>
      <c r="AM701" s="24"/>
      <c r="AN701" s="24"/>
      <c r="AO701" s="24"/>
      <c r="AP701" s="24"/>
      <c r="AQ701" s="24"/>
      <c r="AR701" s="24"/>
      <c r="AS701" s="24"/>
      <c r="AT701" s="24"/>
      <c r="AU701" s="24"/>
      <c r="AV701" s="24"/>
      <c r="AW701" s="24"/>
      <c r="AX701" s="24"/>
    </row>
    <row r="702">
      <c r="U702" s="24"/>
      <c r="V702" s="24"/>
      <c r="W702" s="24"/>
      <c r="X702" s="24"/>
      <c r="Y702" s="24"/>
      <c r="Z702" s="24"/>
      <c r="AA702" s="24"/>
      <c r="AB702" s="24"/>
      <c r="AC702" s="24"/>
      <c r="AD702" s="24"/>
      <c r="AE702" s="24"/>
      <c r="AF702" s="24"/>
      <c r="AG702" s="24"/>
      <c r="AH702" s="24"/>
      <c r="AI702" s="24"/>
      <c r="AJ702" s="24"/>
      <c r="AK702" s="24"/>
      <c r="AL702" s="24"/>
      <c r="AM702" s="24"/>
      <c r="AN702" s="24"/>
      <c r="AO702" s="24"/>
      <c r="AP702" s="24"/>
      <c r="AQ702" s="24"/>
      <c r="AR702" s="24"/>
      <c r="AS702" s="24"/>
      <c r="AT702" s="24"/>
      <c r="AU702" s="24"/>
      <c r="AV702" s="24"/>
      <c r="AW702" s="24"/>
      <c r="AX702" s="24"/>
    </row>
    <row r="703">
      <c r="U703" s="24"/>
      <c r="V703" s="24"/>
      <c r="W703" s="24"/>
      <c r="X703" s="24"/>
      <c r="Y703" s="24"/>
      <c r="Z703" s="24"/>
      <c r="AA703" s="24"/>
      <c r="AB703" s="24"/>
      <c r="AC703" s="24"/>
      <c r="AD703" s="24"/>
      <c r="AE703" s="24"/>
      <c r="AF703" s="24"/>
      <c r="AG703" s="24"/>
      <c r="AH703" s="24"/>
      <c r="AI703" s="24"/>
      <c r="AJ703" s="24"/>
      <c r="AK703" s="24"/>
      <c r="AL703" s="24"/>
      <c r="AM703" s="24"/>
      <c r="AN703" s="24"/>
      <c r="AO703" s="24"/>
      <c r="AP703" s="24"/>
      <c r="AQ703" s="24"/>
      <c r="AR703" s="24"/>
      <c r="AS703" s="24"/>
      <c r="AT703" s="24"/>
      <c r="AU703" s="24"/>
      <c r="AV703" s="24"/>
      <c r="AW703" s="24"/>
      <c r="AX703" s="24"/>
    </row>
    <row r="704">
      <c r="U704" s="24"/>
      <c r="V704" s="24"/>
      <c r="W704" s="24"/>
      <c r="X704" s="24"/>
      <c r="Y704" s="24"/>
      <c r="Z704" s="24"/>
      <c r="AA704" s="24"/>
      <c r="AB704" s="24"/>
      <c r="AC704" s="24"/>
      <c r="AD704" s="24"/>
      <c r="AE704" s="24"/>
      <c r="AF704" s="24"/>
      <c r="AG704" s="24"/>
      <c r="AH704" s="24"/>
      <c r="AI704" s="24"/>
      <c r="AJ704" s="24"/>
      <c r="AK704" s="24"/>
      <c r="AL704" s="24"/>
      <c r="AM704" s="24"/>
      <c r="AN704" s="24"/>
      <c r="AO704" s="24"/>
      <c r="AP704" s="24"/>
      <c r="AQ704" s="24"/>
      <c r="AR704" s="24"/>
      <c r="AS704" s="24"/>
      <c r="AT704" s="24"/>
      <c r="AU704" s="24"/>
      <c r="AV704" s="24"/>
      <c r="AW704" s="24"/>
      <c r="AX704" s="24"/>
    </row>
    <row r="705">
      <c r="U705" s="24"/>
      <c r="V705" s="24"/>
      <c r="W705" s="24"/>
      <c r="X705" s="24"/>
      <c r="Y705" s="24"/>
      <c r="Z705" s="24"/>
      <c r="AA705" s="24"/>
      <c r="AB705" s="24"/>
      <c r="AC705" s="24"/>
      <c r="AD705" s="24"/>
      <c r="AE705" s="24"/>
      <c r="AF705" s="24"/>
      <c r="AG705" s="24"/>
      <c r="AH705" s="24"/>
      <c r="AI705" s="24"/>
      <c r="AJ705" s="24"/>
      <c r="AK705" s="24"/>
      <c r="AL705" s="24"/>
      <c r="AM705" s="24"/>
      <c r="AN705" s="24"/>
      <c r="AO705" s="24"/>
      <c r="AP705" s="24"/>
      <c r="AQ705" s="24"/>
      <c r="AR705" s="24"/>
      <c r="AS705" s="24"/>
      <c r="AT705" s="24"/>
      <c r="AU705" s="24"/>
      <c r="AV705" s="24"/>
      <c r="AW705" s="24"/>
      <c r="AX705" s="24"/>
    </row>
    <row r="706">
      <c r="U706" s="24"/>
      <c r="V706" s="24"/>
      <c r="W706" s="24"/>
      <c r="X706" s="24"/>
      <c r="Y706" s="24"/>
      <c r="Z706" s="24"/>
      <c r="AA706" s="24"/>
      <c r="AB706" s="24"/>
      <c r="AC706" s="24"/>
      <c r="AD706" s="24"/>
      <c r="AE706" s="24"/>
      <c r="AF706" s="24"/>
      <c r="AG706" s="24"/>
      <c r="AH706" s="24"/>
      <c r="AI706" s="24"/>
      <c r="AJ706" s="24"/>
      <c r="AK706" s="24"/>
      <c r="AL706" s="24"/>
      <c r="AM706" s="24"/>
      <c r="AN706" s="24"/>
      <c r="AO706" s="24"/>
      <c r="AP706" s="24"/>
      <c r="AQ706" s="24"/>
      <c r="AR706" s="24"/>
      <c r="AS706" s="24"/>
      <c r="AT706" s="24"/>
      <c r="AU706" s="24"/>
      <c r="AV706" s="24"/>
      <c r="AW706" s="24"/>
      <c r="AX706" s="24"/>
    </row>
    <row r="707">
      <c r="U707" s="24"/>
      <c r="V707" s="24"/>
      <c r="W707" s="24"/>
      <c r="X707" s="24"/>
      <c r="Y707" s="24"/>
      <c r="Z707" s="24"/>
      <c r="AA707" s="24"/>
      <c r="AB707" s="24"/>
      <c r="AC707" s="24"/>
      <c r="AD707" s="24"/>
      <c r="AE707" s="24"/>
      <c r="AF707" s="24"/>
      <c r="AG707" s="24"/>
      <c r="AH707" s="24"/>
      <c r="AI707" s="24"/>
      <c r="AJ707" s="24"/>
      <c r="AK707" s="24"/>
      <c r="AL707" s="24"/>
      <c r="AM707" s="24"/>
      <c r="AN707" s="24"/>
      <c r="AO707" s="24"/>
      <c r="AP707" s="24"/>
      <c r="AQ707" s="24"/>
      <c r="AR707" s="24"/>
      <c r="AS707" s="24"/>
      <c r="AT707" s="24"/>
      <c r="AU707" s="24"/>
      <c r="AV707" s="24"/>
      <c r="AW707" s="24"/>
      <c r="AX707" s="24"/>
    </row>
    <row r="708">
      <c r="U708" s="24"/>
      <c r="V708" s="24"/>
      <c r="W708" s="24"/>
      <c r="X708" s="24"/>
      <c r="Y708" s="24"/>
      <c r="Z708" s="24"/>
      <c r="AA708" s="24"/>
      <c r="AB708" s="24"/>
      <c r="AC708" s="24"/>
      <c r="AD708" s="24"/>
      <c r="AE708" s="24"/>
      <c r="AF708" s="24"/>
      <c r="AG708" s="24"/>
      <c r="AH708" s="24"/>
      <c r="AI708" s="24"/>
      <c r="AJ708" s="24"/>
      <c r="AK708" s="24"/>
      <c r="AL708" s="24"/>
      <c r="AM708" s="24"/>
      <c r="AN708" s="24"/>
      <c r="AO708" s="24"/>
      <c r="AP708" s="24"/>
      <c r="AQ708" s="24"/>
      <c r="AR708" s="24"/>
      <c r="AS708" s="24"/>
      <c r="AT708" s="24"/>
      <c r="AU708" s="24"/>
      <c r="AV708" s="24"/>
      <c r="AW708" s="24"/>
      <c r="AX708" s="24"/>
    </row>
    <row r="709">
      <c r="U709" s="24"/>
      <c r="V709" s="24"/>
      <c r="W709" s="24"/>
      <c r="X709" s="24"/>
      <c r="Y709" s="24"/>
      <c r="Z709" s="24"/>
      <c r="AA709" s="24"/>
      <c r="AB709" s="24"/>
      <c r="AC709" s="24"/>
      <c r="AD709" s="24"/>
      <c r="AE709" s="24"/>
      <c r="AF709" s="24"/>
      <c r="AG709" s="24"/>
      <c r="AH709" s="24"/>
      <c r="AI709" s="24"/>
      <c r="AJ709" s="24"/>
      <c r="AK709" s="24"/>
      <c r="AL709" s="24"/>
      <c r="AM709" s="24"/>
      <c r="AN709" s="24"/>
      <c r="AO709" s="24"/>
      <c r="AP709" s="24"/>
      <c r="AQ709" s="24"/>
      <c r="AR709" s="24"/>
      <c r="AS709" s="24"/>
      <c r="AT709" s="24"/>
      <c r="AU709" s="24"/>
      <c r="AV709" s="24"/>
      <c r="AW709" s="24"/>
      <c r="AX709" s="24"/>
    </row>
    <row r="710">
      <c r="U710" s="24"/>
      <c r="V710" s="24"/>
      <c r="W710" s="24"/>
      <c r="X710" s="24"/>
      <c r="Y710" s="24"/>
      <c r="Z710" s="24"/>
      <c r="AA710" s="24"/>
      <c r="AB710" s="24"/>
      <c r="AC710" s="24"/>
      <c r="AD710" s="24"/>
      <c r="AE710" s="24"/>
      <c r="AF710" s="24"/>
      <c r="AG710" s="24"/>
      <c r="AH710" s="24"/>
      <c r="AI710" s="24"/>
      <c r="AJ710" s="24"/>
      <c r="AK710" s="24"/>
      <c r="AL710" s="24"/>
      <c r="AM710" s="24"/>
      <c r="AN710" s="24"/>
      <c r="AO710" s="24"/>
      <c r="AP710" s="24"/>
      <c r="AQ710" s="24"/>
      <c r="AR710" s="24"/>
      <c r="AS710" s="24"/>
      <c r="AT710" s="24"/>
      <c r="AU710" s="24"/>
      <c r="AV710" s="24"/>
      <c r="AW710" s="24"/>
      <c r="AX710" s="24"/>
    </row>
    <row r="711">
      <c r="U711" s="24"/>
      <c r="V711" s="24"/>
      <c r="W711" s="24"/>
      <c r="X711" s="24"/>
      <c r="Y711" s="24"/>
      <c r="Z711" s="24"/>
      <c r="AA711" s="24"/>
      <c r="AB711" s="24"/>
      <c r="AC711" s="24"/>
      <c r="AD711" s="24"/>
      <c r="AE711" s="24"/>
      <c r="AF711" s="24"/>
      <c r="AG711" s="24"/>
      <c r="AH711" s="24"/>
      <c r="AI711" s="24"/>
      <c r="AJ711" s="24"/>
      <c r="AK711" s="24"/>
      <c r="AL711" s="24"/>
      <c r="AM711" s="24"/>
      <c r="AN711" s="24"/>
      <c r="AO711" s="24"/>
      <c r="AP711" s="24"/>
      <c r="AQ711" s="24"/>
      <c r="AR711" s="24"/>
      <c r="AS711" s="24"/>
      <c r="AT711" s="24"/>
      <c r="AU711" s="24"/>
      <c r="AV711" s="24"/>
      <c r="AW711" s="24"/>
      <c r="AX711" s="24"/>
    </row>
    <row r="712">
      <c r="U712" s="24"/>
      <c r="V712" s="24"/>
      <c r="W712" s="24"/>
      <c r="X712" s="24"/>
      <c r="Y712" s="24"/>
      <c r="Z712" s="24"/>
      <c r="AA712" s="24"/>
      <c r="AB712" s="24"/>
      <c r="AC712" s="24"/>
      <c r="AD712" s="24"/>
      <c r="AE712" s="24"/>
      <c r="AF712" s="24"/>
      <c r="AG712" s="24"/>
      <c r="AH712" s="24"/>
      <c r="AI712" s="24"/>
      <c r="AJ712" s="24"/>
      <c r="AK712" s="24"/>
      <c r="AL712" s="24"/>
      <c r="AM712" s="24"/>
      <c r="AN712" s="24"/>
      <c r="AO712" s="24"/>
      <c r="AP712" s="24"/>
      <c r="AQ712" s="24"/>
      <c r="AR712" s="24"/>
      <c r="AS712" s="24"/>
      <c r="AT712" s="24"/>
      <c r="AU712" s="24"/>
      <c r="AV712" s="24"/>
      <c r="AW712" s="24"/>
      <c r="AX712" s="24"/>
    </row>
    <row r="713">
      <c r="U713" s="24"/>
      <c r="V713" s="24"/>
      <c r="W713" s="24"/>
      <c r="X713" s="24"/>
      <c r="Y713" s="24"/>
      <c r="Z713" s="24"/>
      <c r="AA713" s="24"/>
      <c r="AB713" s="24"/>
      <c r="AC713" s="24"/>
      <c r="AD713" s="24"/>
      <c r="AE713" s="24"/>
      <c r="AF713" s="24"/>
      <c r="AG713" s="24"/>
      <c r="AH713" s="24"/>
      <c r="AI713" s="24"/>
      <c r="AJ713" s="24"/>
      <c r="AK713" s="24"/>
      <c r="AL713" s="24"/>
      <c r="AM713" s="24"/>
      <c r="AN713" s="24"/>
      <c r="AO713" s="24"/>
      <c r="AP713" s="24"/>
      <c r="AQ713" s="24"/>
      <c r="AR713" s="24"/>
      <c r="AS713" s="24"/>
      <c r="AT713" s="24"/>
      <c r="AU713" s="24"/>
      <c r="AV713" s="24"/>
      <c r="AW713" s="24"/>
      <c r="AX713" s="24"/>
    </row>
    <row r="714">
      <c r="U714" s="24"/>
      <c r="V714" s="24"/>
      <c r="W714" s="24"/>
      <c r="X714" s="24"/>
      <c r="Y714" s="24"/>
      <c r="Z714" s="24"/>
      <c r="AA714" s="24"/>
      <c r="AB714" s="24"/>
      <c r="AC714" s="24"/>
      <c r="AD714" s="24"/>
      <c r="AE714" s="24"/>
      <c r="AF714" s="24"/>
      <c r="AG714" s="24"/>
      <c r="AH714" s="24"/>
      <c r="AI714" s="24"/>
      <c r="AJ714" s="24"/>
      <c r="AK714" s="24"/>
      <c r="AL714" s="24"/>
      <c r="AM714" s="24"/>
      <c r="AN714" s="24"/>
      <c r="AO714" s="24"/>
      <c r="AP714" s="24"/>
      <c r="AQ714" s="24"/>
      <c r="AR714" s="24"/>
      <c r="AS714" s="24"/>
      <c r="AT714" s="24"/>
      <c r="AU714" s="24"/>
      <c r="AV714" s="24"/>
      <c r="AW714" s="24"/>
      <c r="AX714" s="24"/>
    </row>
    <row r="715">
      <c r="U715" s="24"/>
      <c r="V715" s="24"/>
      <c r="W715" s="24"/>
      <c r="X715" s="24"/>
      <c r="Y715" s="24"/>
      <c r="Z715" s="24"/>
      <c r="AA715" s="24"/>
      <c r="AB715" s="24"/>
      <c r="AC715" s="24"/>
      <c r="AD715" s="24"/>
      <c r="AE715" s="24"/>
      <c r="AF715" s="24"/>
      <c r="AG715" s="24"/>
      <c r="AH715" s="24"/>
      <c r="AI715" s="24"/>
      <c r="AJ715" s="24"/>
      <c r="AK715" s="24"/>
      <c r="AL715" s="24"/>
      <c r="AM715" s="24"/>
      <c r="AN715" s="24"/>
      <c r="AO715" s="24"/>
      <c r="AP715" s="24"/>
      <c r="AQ715" s="24"/>
      <c r="AR715" s="24"/>
      <c r="AS715" s="24"/>
      <c r="AT715" s="24"/>
      <c r="AU715" s="24"/>
      <c r="AV715" s="24"/>
      <c r="AW715" s="24"/>
      <c r="AX715" s="24"/>
    </row>
    <row r="716">
      <c r="U716" s="24"/>
      <c r="V716" s="24"/>
      <c r="W716" s="24"/>
      <c r="X716" s="24"/>
      <c r="Y716" s="24"/>
      <c r="Z716" s="24"/>
      <c r="AA716" s="24"/>
      <c r="AB716" s="24"/>
      <c r="AC716" s="24"/>
      <c r="AD716" s="24"/>
      <c r="AE716" s="24"/>
      <c r="AF716" s="24"/>
      <c r="AG716" s="24"/>
      <c r="AH716" s="24"/>
      <c r="AI716" s="24"/>
      <c r="AJ716" s="24"/>
      <c r="AK716" s="24"/>
      <c r="AL716" s="24"/>
      <c r="AM716" s="24"/>
      <c r="AN716" s="24"/>
      <c r="AO716" s="24"/>
      <c r="AP716" s="24"/>
      <c r="AQ716" s="24"/>
      <c r="AR716" s="24"/>
      <c r="AS716" s="24"/>
      <c r="AT716" s="24"/>
      <c r="AU716" s="24"/>
      <c r="AV716" s="24"/>
      <c r="AW716" s="24"/>
      <c r="AX716" s="24"/>
    </row>
    <row r="717">
      <c r="U717" s="24"/>
      <c r="V717" s="24"/>
      <c r="W717" s="24"/>
      <c r="X717" s="24"/>
      <c r="Y717" s="24"/>
      <c r="Z717" s="24"/>
      <c r="AA717" s="24"/>
      <c r="AB717" s="24"/>
      <c r="AC717" s="24"/>
      <c r="AD717" s="24"/>
      <c r="AE717" s="24"/>
      <c r="AF717" s="24"/>
      <c r="AG717" s="24"/>
      <c r="AH717" s="24"/>
      <c r="AI717" s="24"/>
      <c r="AJ717" s="24"/>
      <c r="AK717" s="24"/>
      <c r="AL717" s="24"/>
      <c r="AM717" s="24"/>
      <c r="AN717" s="24"/>
      <c r="AO717" s="24"/>
      <c r="AP717" s="24"/>
      <c r="AQ717" s="24"/>
      <c r="AR717" s="24"/>
      <c r="AS717" s="24"/>
      <c r="AT717" s="24"/>
      <c r="AU717" s="24"/>
      <c r="AV717" s="24"/>
      <c r="AW717" s="24"/>
      <c r="AX717" s="24"/>
    </row>
    <row r="718">
      <c r="U718" s="24"/>
      <c r="V718" s="24"/>
      <c r="W718" s="24"/>
      <c r="X718" s="24"/>
      <c r="Y718" s="24"/>
      <c r="Z718" s="24"/>
      <c r="AA718" s="24"/>
      <c r="AB718" s="24"/>
      <c r="AC718" s="24"/>
      <c r="AD718" s="24"/>
      <c r="AE718" s="24"/>
      <c r="AF718" s="24"/>
      <c r="AG718" s="24"/>
      <c r="AH718" s="24"/>
      <c r="AI718" s="24"/>
      <c r="AJ718" s="24"/>
      <c r="AK718" s="24"/>
      <c r="AL718" s="24"/>
      <c r="AM718" s="24"/>
      <c r="AN718" s="24"/>
      <c r="AO718" s="24"/>
      <c r="AP718" s="24"/>
      <c r="AQ718" s="24"/>
      <c r="AR718" s="24"/>
      <c r="AS718" s="24"/>
      <c r="AT718" s="24"/>
      <c r="AU718" s="24"/>
      <c r="AV718" s="24"/>
      <c r="AW718" s="24"/>
      <c r="AX718" s="24"/>
    </row>
    <row r="719">
      <c r="U719" s="24"/>
      <c r="V719" s="24"/>
      <c r="W719" s="24"/>
      <c r="X719" s="24"/>
      <c r="Y719" s="24"/>
      <c r="Z719" s="24"/>
      <c r="AA719" s="24"/>
      <c r="AB719" s="24"/>
      <c r="AC719" s="24"/>
      <c r="AD719" s="24"/>
      <c r="AE719" s="24"/>
      <c r="AF719" s="24"/>
      <c r="AG719" s="24"/>
      <c r="AH719" s="24"/>
      <c r="AI719" s="24"/>
      <c r="AJ719" s="24"/>
      <c r="AK719" s="24"/>
      <c r="AL719" s="24"/>
      <c r="AM719" s="24"/>
      <c r="AN719" s="24"/>
      <c r="AO719" s="24"/>
      <c r="AP719" s="24"/>
      <c r="AQ719" s="24"/>
      <c r="AR719" s="24"/>
      <c r="AS719" s="24"/>
      <c r="AT719" s="24"/>
      <c r="AU719" s="24"/>
      <c r="AV719" s="24"/>
      <c r="AW719" s="24"/>
      <c r="AX719" s="24"/>
    </row>
    <row r="720">
      <c r="U720" s="24"/>
      <c r="V720" s="24"/>
      <c r="W720" s="24"/>
      <c r="X720" s="24"/>
      <c r="Y720" s="24"/>
      <c r="Z720" s="24"/>
      <c r="AA720" s="24"/>
      <c r="AB720" s="24"/>
      <c r="AC720" s="24"/>
      <c r="AD720" s="24"/>
      <c r="AE720" s="24"/>
      <c r="AF720" s="24"/>
      <c r="AG720" s="24"/>
      <c r="AH720" s="24"/>
      <c r="AI720" s="24"/>
      <c r="AJ720" s="24"/>
      <c r="AK720" s="24"/>
      <c r="AL720" s="24"/>
      <c r="AM720" s="24"/>
      <c r="AN720" s="24"/>
      <c r="AO720" s="24"/>
      <c r="AP720" s="24"/>
      <c r="AQ720" s="24"/>
      <c r="AR720" s="24"/>
      <c r="AS720" s="24"/>
      <c r="AT720" s="24"/>
      <c r="AU720" s="24"/>
      <c r="AV720" s="24"/>
      <c r="AW720" s="24"/>
      <c r="AX720" s="24"/>
    </row>
    <row r="721">
      <c r="U721" s="24"/>
      <c r="V721" s="24"/>
      <c r="W721" s="24"/>
      <c r="X721" s="24"/>
      <c r="Y721" s="24"/>
      <c r="Z721" s="24"/>
      <c r="AA721" s="24"/>
      <c r="AB721" s="24"/>
      <c r="AC721" s="24"/>
      <c r="AD721" s="24"/>
      <c r="AE721" s="24"/>
      <c r="AF721" s="24"/>
      <c r="AG721" s="24"/>
      <c r="AH721" s="24"/>
      <c r="AI721" s="24"/>
      <c r="AJ721" s="24"/>
      <c r="AK721" s="24"/>
      <c r="AL721" s="24"/>
      <c r="AM721" s="24"/>
      <c r="AN721" s="24"/>
      <c r="AO721" s="24"/>
      <c r="AP721" s="24"/>
      <c r="AQ721" s="24"/>
      <c r="AR721" s="24"/>
      <c r="AS721" s="24"/>
      <c r="AT721" s="24"/>
      <c r="AU721" s="24"/>
      <c r="AV721" s="24"/>
      <c r="AW721" s="24"/>
      <c r="AX721" s="24"/>
    </row>
    <row r="722">
      <c r="U722" s="24"/>
      <c r="V722" s="24"/>
      <c r="W722" s="24"/>
      <c r="X722" s="24"/>
      <c r="Y722" s="24"/>
      <c r="Z722" s="24"/>
      <c r="AA722" s="24"/>
      <c r="AB722" s="24"/>
      <c r="AC722" s="24"/>
      <c r="AD722" s="24"/>
      <c r="AE722" s="24"/>
      <c r="AF722" s="24"/>
      <c r="AG722" s="24"/>
      <c r="AH722" s="24"/>
      <c r="AI722" s="24"/>
      <c r="AJ722" s="24"/>
      <c r="AK722" s="24"/>
      <c r="AL722" s="24"/>
      <c r="AM722" s="24"/>
      <c r="AN722" s="24"/>
      <c r="AO722" s="24"/>
      <c r="AP722" s="24"/>
      <c r="AQ722" s="24"/>
      <c r="AR722" s="24"/>
      <c r="AS722" s="24"/>
      <c r="AT722" s="24"/>
      <c r="AU722" s="24"/>
      <c r="AV722" s="24"/>
      <c r="AW722" s="24"/>
      <c r="AX722" s="24"/>
    </row>
    <row r="723">
      <c r="U723" s="24"/>
      <c r="V723" s="24"/>
      <c r="W723" s="24"/>
      <c r="X723" s="24"/>
      <c r="Y723" s="24"/>
      <c r="Z723" s="24"/>
      <c r="AA723" s="24"/>
      <c r="AB723" s="24"/>
      <c r="AC723" s="24"/>
      <c r="AD723" s="24"/>
      <c r="AE723" s="24"/>
      <c r="AF723" s="24"/>
      <c r="AG723" s="24"/>
      <c r="AH723" s="24"/>
      <c r="AI723" s="24"/>
      <c r="AJ723" s="24"/>
      <c r="AK723" s="24"/>
      <c r="AL723" s="24"/>
      <c r="AM723" s="24"/>
      <c r="AN723" s="24"/>
      <c r="AO723" s="24"/>
      <c r="AP723" s="24"/>
      <c r="AQ723" s="24"/>
      <c r="AR723" s="24"/>
      <c r="AS723" s="24"/>
      <c r="AT723" s="24"/>
      <c r="AU723" s="24"/>
      <c r="AV723" s="24"/>
      <c r="AW723" s="24"/>
      <c r="AX723" s="24"/>
    </row>
    <row r="724">
      <c r="U724" s="24"/>
      <c r="V724" s="24"/>
      <c r="W724" s="24"/>
      <c r="X724" s="24"/>
      <c r="Y724" s="24"/>
      <c r="Z724" s="24"/>
      <c r="AA724" s="24"/>
      <c r="AB724" s="24"/>
      <c r="AC724" s="24"/>
      <c r="AD724" s="24"/>
      <c r="AE724" s="24"/>
      <c r="AF724" s="24"/>
      <c r="AG724" s="24"/>
      <c r="AH724" s="24"/>
      <c r="AI724" s="24"/>
      <c r="AJ724" s="24"/>
      <c r="AK724" s="24"/>
      <c r="AL724" s="24"/>
      <c r="AM724" s="24"/>
      <c r="AN724" s="24"/>
      <c r="AO724" s="24"/>
      <c r="AP724" s="24"/>
      <c r="AQ724" s="24"/>
      <c r="AR724" s="24"/>
      <c r="AS724" s="24"/>
      <c r="AT724" s="24"/>
      <c r="AU724" s="24"/>
      <c r="AV724" s="24"/>
      <c r="AW724" s="24"/>
      <c r="AX724" s="24"/>
    </row>
    <row r="725">
      <c r="U725" s="24"/>
      <c r="V725" s="24"/>
      <c r="W725" s="24"/>
      <c r="X725" s="24"/>
      <c r="Y725" s="24"/>
      <c r="Z725" s="24"/>
      <c r="AA725" s="24"/>
      <c r="AB725" s="24"/>
      <c r="AC725" s="24"/>
      <c r="AD725" s="24"/>
      <c r="AE725" s="24"/>
      <c r="AF725" s="24"/>
      <c r="AG725" s="24"/>
      <c r="AH725" s="24"/>
      <c r="AI725" s="24"/>
      <c r="AJ725" s="24"/>
      <c r="AK725" s="24"/>
      <c r="AL725" s="24"/>
      <c r="AM725" s="24"/>
      <c r="AN725" s="24"/>
      <c r="AO725" s="24"/>
      <c r="AP725" s="24"/>
      <c r="AQ725" s="24"/>
      <c r="AR725" s="24"/>
      <c r="AS725" s="24"/>
      <c r="AT725" s="24"/>
      <c r="AU725" s="24"/>
      <c r="AV725" s="24"/>
      <c r="AW725" s="24"/>
      <c r="AX725" s="24"/>
    </row>
    <row r="726">
      <c r="U726" s="24"/>
      <c r="V726" s="24"/>
      <c r="W726" s="24"/>
      <c r="X726" s="24"/>
      <c r="Y726" s="24"/>
      <c r="Z726" s="24"/>
      <c r="AA726" s="24"/>
      <c r="AB726" s="24"/>
      <c r="AC726" s="24"/>
      <c r="AD726" s="24"/>
      <c r="AE726" s="24"/>
      <c r="AF726" s="24"/>
      <c r="AG726" s="24"/>
      <c r="AH726" s="24"/>
      <c r="AI726" s="24"/>
      <c r="AJ726" s="24"/>
      <c r="AK726" s="24"/>
      <c r="AL726" s="24"/>
      <c r="AM726" s="24"/>
      <c r="AN726" s="24"/>
      <c r="AO726" s="24"/>
      <c r="AP726" s="24"/>
      <c r="AQ726" s="24"/>
      <c r="AR726" s="24"/>
      <c r="AS726" s="24"/>
      <c r="AT726" s="24"/>
      <c r="AU726" s="24"/>
      <c r="AV726" s="24"/>
      <c r="AW726" s="24"/>
      <c r="AX726" s="24"/>
    </row>
    <row r="727">
      <c r="U727" s="24"/>
      <c r="V727" s="24"/>
      <c r="W727" s="24"/>
      <c r="X727" s="24"/>
      <c r="Y727" s="24"/>
      <c r="Z727" s="24"/>
      <c r="AA727" s="24"/>
      <c r="AB727" s="24"/>
      <c r="AC727" s="24"/>
      <c r="AD727" s="24"/>
      <c r="AE727" s="24"/>
      <c r="AF727" s="24"/>
      <c r="AG727" s="24"/>
      <c r="AH727" s="24"/>
      <c r="AI727" s="24"/>
      <c r="AJ727" s="24"/>
      <c r="AK727" s="24"/>
      <c r="AL727" s="24"/>
      <c r="AM727" s="24"/>
      <c r="AN727" s="24"/>
      <c r="AO727" s="24"/>
      <c r="AP727" s="24"/>
      <c r="AQ727" s="24"/>
      <c r="AR727" s="24"/>
      <c r="AS727" s="24"/>
      <c r="AT727" s="24"/>
      <c r="AU727" s="24"/>
      <c r="AV727" s="24"/>
      <c r="AW727" s="24"/>
      <c r="AX727" s="24"/>
    </row>
    <row r="728"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  <c r="AF728" s="24"/>
      <c r="AG728" s="24"/>
      <c r="AH728" s="24"/>
      <c r="AI728" s="24"/>
      <c r="AJ728" s="24"/>
      <c r="AK728" s="24"/>
      <c r="AL728" s="24"/>
      <c r="AM728" s="24"/>
      <c r="AN728" s="24"/>
      <c r="AO728" s="24"/>
      <c r="AP728" s="24"/>
      <c r="AQ728" s="24"/>
      <c r="AR728" s="24"/>
      <c r="AS728" s="24"/>
      <c r="AT728" s="24"/>
      <c r="AU728" s="24"/>
      <c r="AV728" s="24"/>
      <c r="AW728" s="24"/>
      <c r="AX728" s="24"/>
    </row>
    <row r="729">
      <c r="U729" s="24"/>
      <c r="V729" s="24"/>
      <c r="W729" s="24"/>
      <c r="X729" s="24"/>
      <c r="Y729" s="24"/>
      <c r="Z729" s="24"/>
      <c r="AA729" s="24"/>
      <c r="AB729" s="24"/>
      <c r="AC729" s="24"/>
      <c r="AD729" s="24"/>
      <c r="AE729" s="24"/>
      <c r="AF729" s="24"/>
      <c r="AG729" s="24"/>
      <c r="AH729" s="24"/>
      <c r="AI729" s="24"/>
      <c r="AJ729" s="24"/>
      <c r="AK729" s="24"/>
      <c r="AL729" s="24"/>
      <c r="AM729" s="24"/>
      <c r="AN729" s="24"/>
      <c r="AO729" s="24"/>
      <c r="AP729" s="24"/>
      <c r="AQ729" s="24"/>
      <c r="AR729" s="24"/>
      <c r="AS729" s="24"/>
      <c r="AT729" s="24"/>
      <c r="AU729" s="24"/>
      <c r="AV729" s="24"/>
      <c r="AW729" s="24"/>
      <c r="AX729" s="24"/>
    </row>
    <row r="730">
      <c r="U730" s="24"/>
      <c r="V730" s="24"/>
      <c r="W730" s="24"/>
      <c r="X730" s="24"/>
      <c r="Y730" s="24"/>
      <c r="Z730" s="24"/>
      <c r="AA730" s="24"/>
      <c r="AB730" s="24"/>
      <c r="AC730" s="24"/>
      <c r="AD730" s="24"/>
      <c r="AE730" s="24"/>
      <c r="AF730" s="24"/>
      <c r="AG730" s="24"/>
      <c r="AH730" s="24"/>
      <c r="AI730" s="24"/>
      <c r="AJ730" s="24"/>
      <c r="AK730" s="24"/>
      <c r="AL730" s="24"/>
      <c r="AM730" s="24"/>
      <c r="AN730" s="24"/>
      <c r="AO730" s="24"/>
      <c r="AP730" s="24"/>
      <c r="AQ730" s="24"/>
      <c r="AR730" s="24"/>
      <c r="AS730" s="24"/>
      <c r="AT730" s="24"/>
      <c r="AU730" s="24"/>
      <c r="AV730" s="24"/>
      <c r="AW730" s="24"/>
      <c r="AX730" s="24"/>
    </row>
    <row r="731">
      <c r="U731" s="24"/>
      <c r="V731" s="24"/>
      <c r="W731" s="24"/>
      <c r="X731" s="24"/>
      <c r="Y731" s="24"/>
      <c r="Z731" s="24"/>
      <c r="AA731" s="24"/>
      <c r="AB731" s="24"/>
      <c r="AC731" s="24"/>
      <c r="AD731" s="24"/>
      <c r="AE731" s="24"/>
      <c r="AF731" s="24"/>
      <c r="AG731" s="24"/>
      <c r="AH731" s="24"/>
      <c r="AI731" s="24"/>
      <c r="AJ731" s="24"/>
      <c r="AK731" s="24"/>
      <c r="AL731" s="24"/>
      <c r="AM731" s="24"/>
      <c r="AN731" s="24"/>
      <c r="AO731" s="24"/>
      <c r="AP731" s="24"/>
      <c r="AQ731" s="24"/>
      <c r="AR731" s="24"/>
      <c r="AS731" s="24"/>
      <c r="AT731" s="24"/>
      <c r="AU731" s="24"/>
      <c r="AV731" s="24"/>
      <c r="AW731" s="24"/>
      <c r="AX731" s="24"/>
    </row>
    <row r="732">
      <c r="U732" s="24"/>
      <c r="V732" s="24"/>
      <c r="W732" s="24"/>
      <c r="X732" s="24"/>
      <c r="Y732" s="24"/>
      <c r="Z732" s="24"/>
      <c r="AA732" s="24"/>
      <c r="AB732" s="24"/>
      <c r="AC732" s="24"/>
      <c r="AD732" s="24"/>
      <c r="AE732" s="24"/>
      <c r="AF732" s="24"/>
      <c r="AG732" s="24"/>
      <c r="AH732" s="24"/>
      <c r="AI732" s="24"/>
      <c r="AJ732" s="24"/>
      <c r="AK732" s="24"/>
      <c r="AL732" s="24"/>
      <c r="AM732" s="24"/>
      <c r="AN732" s="24"/>
      <c r="AO732" s="24"/>
      <c r="AP732" s="24"/>
      <c r="AQ732" s="24"/>
      <c r="AR732" s="24"/>
      <c r="AS732" s="24"/>
      <c r="AT732" s="24"/>
      <c r="AU732" s="24"/>
      <c r="AV732" s="24"/>
      <c r="AW732" s="24"/>
      <c r="AX732" s="24"/>
    </row>
    <row r="733">
      <c r="U733" s="24"/>
      <c r="V733" s="24"/>
      <c r="W733" s="24"/>
      <c r="X733" s="24"/>
      <c r="Y733" s="24"/>
      <c r="Z733" s="24"/>
      <c r="AA733" s="24"/>
      <c r="AB733" s="24"/>
      <c r="AC733" s="24"/>
      <c r="AD733" s="24"/>
      <c r="AE733" s="24"/>
      <c r="AF733" s="24"/>
      <c r="AG733" s="24"/>
      <c r="AH733" s="24"/>
      <c r="AI733" s="24"/>
      <c r="AJ733" s="24"/>
      <c r="AK733" s="24"/>
      <c r="AL733" s="24"/>
      <c r="AM733" s="24"/>
      <c r="AN733" s="24"/>
      <c r="AO733" s="24"/>
      <c r="AP733" s="24"/>
      <c r="AQ733" s="24"/>
      <c r="AR733" s="24"/>
      <c r="AS733" s="24"/>
      <c r="AT733" s="24"/>
      <c r="AU733" s="24"/>
      <c r="AV733" s="24"/>
      <c r="AW733" s="24"/>
      <c r="AX733" s="24"/>
    </row>
    <row r="734">
      <c r="U734" s="24"/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  <c r="AF734" s="24"/>
      <c r="AG734" s="24"/>
      <c r="AH734" s="24"/>
      <c r="AI734" s="24"/>
      <c r="AJ734" s="24"/>
      <c r="AK734" s="24"/>
      <c r="AL734" s="24"/>
      <c r="AM734" s="24"/>
      <c r="AN734" s="24"/>
      <c r="AO734" s="24"/>
      <c r="AP734" s="24"/>
      <c r="AQ734" s="24"/>
      <c r="AR734" s="24"/>
      <c r="AS734" s="24"/>
      <c r="AT734" s="24"/>
      <c r="AU734" s="24"/>
      <c r="AV734" s="24"/>
      <c r="AW734" s="24"/>
      <c r="AX734" s="24"/>
    </row>
    <row r="735">
      <c r="U735" s="24"/>
      <c r="V735" s="24"/>
      <c r="W735" s="24"/>
      <c r="X735" s="24"/>
      <c r="Y735" s="24"/>
      <c r="Z735" s="24"/>
      <c r="AA735" s="24"/>
      <c r="AB735" s="24"/>
      <c r="AC735" s="24"/>
      <c r="AD735" s="24"/>
      <c r="AE735" s="24"/>
      <c r="AF735" s="24"/>
      <c r="AG735" s="24"/>
      <c r="AH735" s="24"/>
      <c r="AI735" s="24"/>
      <c r="AJ735" s="24"/>
      <c r="AK735" s="24"/>
      <c r="AL735" s="24"/>
      <c r="AM735" s="24"/>
      <c r="AN735" s="24"/>
      <c r="AO735" s="24"/>
      <c r="AP735" s="24"/>
      <c r="AQ735" s="24"/>
      <c r="AR735" s="24"/>
      <c r="AS735" s="24"/>
      <c r="AT735" s="24"/>
      <c r="AU735" s="24"/>
      <c r="AV735" s="24"/>
      <c r="AW735" s="24"/>
      <c r="AX735" s="24"/>
    </row>
    <row r="736">
      <c r="U736" s="24"/>
      <c r="V736" s="24"/>
      <c r="W736" s="24"/>
      <c r="X736" s="24"/>
      <c r="Y736" s="24"/>
      <c r="Z736" s="24"/>
      <c r="AA736" s="24"/>
      <c r="AB736" s="24"/>
      <c r="AC736" s="24"/>
      <c r="AD736" s="24"/>
      <c r="AE736" s="24"/>
      <c r="AF736" s="24"/>
      <c r="AG736" s="24"/>
      <c r="AH736" s="24"/>
      <c r="AI736" s="24"/>
      <c r="AJ736" s="24"/>
      <c r="AK736" s="24"/>
      <c r="AL736" s="24"/>
      <c r="AM736" s="24"/>
      <c r="AN736" s="24"/>
      <c r="AO736" s="24"/>
      <c r="AP736" s="24"/>
      <c r="AQ736" s="24"/>
      <c r="AR736" s="24"/>
      <c r="AS736" s="24"/>
      <c r="AT736" s="24"/>
      <c r="AU736" s="24"/>
      <c r="AV736" s="24"/>
      <c r="AW736" s="24"/>
      <c r="AX736" s="24"/>
    </row>
    <row r="737">
      <c r="U737" s="24"/>
      <c r="V737" s="24"/>
      <c r="W737" s="24"/>
      <c r="X737" s="24"/>
      <c r="Y737" s="24"/>
      <c r="Z737" s="24"/>
      <c r="AA737" s="24"/>
      <c r="AB737" s="24"/>
      <c r="AC737" s="24"/>
      <c r="AD737" s="24"/>
      <c r="AE737" s="24"/>
      <c r="AF737" s="24"/>
      <c r="AG737" s="24"/>
      <c r="AH737" s="24"/>
      <c r="AI737" s="24"/>
      <c r="AJ737" s="24"/>
      <c r="AK737" s="24"/>
      <c r="AL737" s="24"/>
      <c r="AM737" s="24"/>
      <c r="AN737" s="24"/>
      <c r="AO737" s="24"/>
      <c r="AP737" s="24"/>
      <c r="AQ737" s="24"/>
      <c r="AR737" s="24"/>
      <c r="AS737" s="24"/>
      <c r="AT737" s="24"/>
      <c r="AU737" s="24"/>
      <c r="AV737" s="24"/>
      <c r="AW737" s="24"/>
      <c r="AX737" s="24"/>
    </row>
    <row r="738">
      <c r="U738" s="24"/>
      <c r="V738" s="24"/>
      <c r="W738" s="24"/>
      <c r="X738" s="24"/>
      <c r="Y738" s="24"/>
      <c r="Z738" s="24"/>
      <c r="AA738" s="24"/>
      <c r="AB738" s="24"/>
      <c r="AC738" s="24"/>
      <c r="AD738" s="24"/>
      <c r="AE738" s="24"/>
      <c r="AF738" s="24"/>
      <c r="AG738" s="24"/>
      <c r="AH738" s="24"/>
      <c r="AI738" s="24"/>
      <c r="AJ738" s="24"/>
      <c r="AK738" s="24"/>
      <c r="AL738" s="24"/>
      <c r="AM738" s="24"/>
      <c r="AN738" s="24"/>
      <c r="AO738" s="24"/>
      <c r="AP738" s="24"/>
      <c r="AQ738" s="24"/>
      <c r="AR738" s="24"/>
      <c r="AS738" s="24"/>
      <c r="AT738" s="24"/>
      <c r="AU738" s="24"/>
      <c r="AV738" s="24"/>
      <c r="AW738" s="24"/>
      <c r="AX738" s="24"/>
    </row>
    <row r="739">
      <c r="U739" s="24"/>
      <c r="V739" s="24"/>
      <c r="W739" s="24"/>
      <c r="X739" s="24"/>
      <c r="Y739" s="24"/>
      <c r="Z739" s="24"/>
      <c r="AA739" s="24"/>
      <c r="AB739" s="24"/>
      <c r="AC739" s="24"/>
      <c r="AD739" s="24"/>
      <c r="AE739" s="24"/>
      <c r="AF739" s="24"/>
      <c r="AG739" s="24"/>
      <c r="AH739" s="24"/>
      <c r="AI739" s="24"/>
      <c r="AJ739" s="24"/>
      <c r="AK739" s="24"/>
      <c r="AL739" s="24"/>
      <c r="AM739" s="24"/>
      <c r="AN739" s="24"/>
      <c r="AO739" s="24"/>
      <c r="AP739" s="24"/>
      <c r="AQ739" s="24"/>
      <c r="AR739" s="24"/>
      <c r="AS739" s="24"/>
      <c r="AT739" s="24"/>
      <c r="AU739" s="24"/>
      <c r="AV739" s="24"/>
      <c r="AW739" s="24"/>
      <c r="AX739" s="24"/>
    </row>
    <row r="740">
      <c r="U740" s="24"/>
      <c r="V740" s="24"/>
      <c r="W740" s="24"/>
      <c r="X740" s="24"/>
      <c r="Y740" s="24"/>
      <c r="Z740" s="24"/>
      <c r="AA740" s="24"/>
      <c r="AB740" s="24"/>
      <c r="AC740" s="24"/>
      <c r="AD740" s="24"/>
      <c r="AE740" s="24"/>
      <c r="AF740" s="24"/>
      <c r="AG740" s="24"/>
      <c r="AH740" s="24"/>
      <c r="AI740" s="24"/>
      <c r="AJ740" s="24"/>
      <c r="AK740" s="24"/>
      <c r="AL740" s="24"/>
      <c r="AM740" s="24"/>
      <c r="AN740" s="24"/>
      <c r="AO740" s="24"/>
      <c r="AP740" s="24"/>
      <c r="AQ740" s="24"/>
      <c r="AR740" s="24"/>
      <c r="AS740" s="24"/>
      <c r="AT740" s="24"/>
      <c r="AU740" s="24"/>
      <c r="AV740" s="24"/>
      <c r="AW740" s="24"/>
      <c r="AX740" s="24"/>
    </row>
    <row r="741">
      <c r="U741" s="24"/>
      <c r="V741" s="24"/>
      <c r="W741" s="24"/>
      <c r="X741" s="24"/>
      <c r="Y741" s="24"/>
      <c r="Z741" s="24"/>
      <c r="AA741" s="24"/>
      <c r="AB741" s="24"/>
      <c r="AC741" s="24"/>
      <c r="AD741" s="24"/>
      <c r="AE741" s="24"/>
      <c r="AF741" s="24"/>
      <c r="AG741" s="24"/>
      <c r="AH741" s="24"/>
      <c r="AI741" s="24"/>
      <c r="AJ741" s="24"/>
      <c r="AK741" s="24"/>
      <c r="AL741" s="24"/>
      <c r="AM741" s="24"/>
      <c r="AN741" s="24"/>
      <c r="AO741" s="24"/>
      <c r="AP741" s="24"/>
      <c r="AQ741" s="24"/>
      <c r="AR741" s="24"/>
      <c r="AS741" s="24"/>
      <c r="AT741" s="24"/>
      <c r="AU741" s="24"/>
      <c r="AV741" s="24"/>
      <c r="AW741" s="24"/>
      <c r="AX741" s="24"/>
    </row>
    <row r="742">
      <c r="U742" s="24"/>
      <c r="V742" s="24"/>
      <c r="W742" s="24"/>
      <c r="X742" s="24"/>
      <c r="Y742" s="24"/>
      <c r="Z742" s="24"/>
      <c r="AA742" s="24"/>
      <c r="AB742" s="24"/>
      <c r="AC742" s="24"/>
      <c r="AD742" s="24"/>
      <c r="AE742" s="24"/>
      <c r="AF742" s="24"/>
      <c r="AG742" s="24"/>
      <c r="AH742" s="24"/>
      <c r="AI742" s="24"/>
      <c r="AJ742" s="24"/>
      <c r="AK742" s="24"/>
      <c r="AL742" s="24"/>
      <c r="AM742" s="24"/>
      <c r="AN742" s="24"/>
      <c r="AO742" s="24"/>
      <c r="AP742" s="24"/>
      <c r="AQ742" s="24"/>
      <c r="AR742" s="24"/>
      <c r="AS742" s="24"/>
      <c r="AT742" s="24"/>
      <c r="AU742" s="24"/>
      <c r="AV742" s="24"/>
      <c r="AW742" s="24"/>
      <c r="AX742" s="24"/>
    </row>
    <row r="743">
      <c r="U743" s="24"/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  <c r="AF743" s="24"/>
      <c r="AG743" s="24"/>
      <c r="AH743" s="24"/>
      <c r="AI743" s="24"/>
      <c r="AJ743" s="24"/>
      <c r="AK743" s="24"/>
      <c r="AL743" s="24"/>
      <c r="AM743" s="24"/>
      <c r="AN743" s="24"/>
      <c r="AO743" s="24"/>
      <c r="AP743" s="24"/>
      <c r="AQ743" s="24"/>
      <c r="AR743" s="24"/>
      <c r="AS743" s="24"/>
      <c r="AT743" s="24"/>
      <c r="AU743" s="24"/>
      <c r="AV743" s="24"/>
      <c r="AW743" s="24"/>
      <c r="AX743" s="24"/>
    </row>
    <row r="744">
      <c r="U744" s="24"/>
      <c r="V744" s="24"/>
      <c r="W744" s="24"/>
      <c r="X744" s="24"/>
      <c r="Y744" s="24"/>
      <c r="Z744" s="24"/>
      <c r="AA744" s="24"/>
      <c r="AB744" s="24"/>
      <c r="AC744" s="24"/>
      <c r="AD744" s="24"/>
      <c r="AE744" s="24"/>
      <c r="AF744" s="24"/>
      <c r="AG744" s="24"/>
      <c r="AH744" s="24"/>
      <c r="AI744" s="24"/>
      <c r="AJ744" s="24"/>
      <c r="AK744" s="24"/>
      <c r="AL744" s="24"/>
      <c r="AM744" s="24"/>
      <c r="AN744" s="24"/>
      <c r="AO744" s="24"/>
      <c r="AP744" s="24"/>
      <c r="AQ744" s="24"/>
      <c r="AR744" s="24"/>
      <c r="AS744" s="24"/>
      <c r="AT744" s="24"/>
      <c r="AU744" s="24"/>
      <c r="AV744" s="24"/>
      <c r="AW744" s="24"/>
      <c r="AX744" s="24"/>
    </row>
    <row r="745">
      <c r="U745" s="24"/>
      <c r="V745" s="24"/>
      <c r="W745" s="24"/>
      <c r="X745" s="24"/>
      <c r="Y745" s="24"/>
      <c r="Z745" s="24"/>
      <c r="AA745" s="24"/>
      <c r="AB745" s="24"/>
      <c r="AC745" s="24"/>
      <c r="AD745" s="24"/>
      <c r="AE745" s="24"/>
      <c r="AF745" s="24"/>
      <c r="AG745" s="24"/>
      <c r="AH745" s="24"/>
      <c r="AI745" s="24"/>
      <c r="AJ745" s="24"/>
      <c r="AK745" s="24"/>
      <c r="AL745" s="24"/>
      <c r="AM745" s="24"/>
      <c r="AN745" s="24"/>
      <c r="AO745" s="24"/>
      <c r="AP745" s="24"/>
      <c r="AQ745" s="24"/>
      <c r="AR745" s="24"/>
      <c r="AS745" s="24"/>
      <c r="AT745" s="24"/>
      <c r="AU745" s="24"/>
      <c r="AV745" s="24"/>
      <c r="AW745" s="24"/>
      <c r="AX745" s="24"/>
    </row>
    <row r="746">
      <c r="U746" s="24"/>
      <c r="V746" s="24"/>
      <c r="W746" s="24"/>
      <c r="X746" s="24"/>
      <c r="Y746" s="24"/>
      <c r="Z746" s="24"/>
      <c r="AA746" s="24"/>
      <c r="AB746" s="24"/>
      <c r="AC746" s="24"/>
      <c r="AD746" s="24"/>
      <c r="AE746" s="24"/>
      <c r="AF746" s="24"/>
      <c r="AG746" s="24"/>
      <c r="AH746" s="24"/>
      <c r="AI746" s="24"/>
      <c r="AJ746" s="24"/>
      <c r="AK746" s="24"/>
      <c r="AL746" s="24"/>
      <c r="AM746" s="24"/>
      <c r="AN746" s="24"/>
      <c r="AO746" s="24"/>
      <c r="AP746" s="24"/>
      <c r="AQ746" s="24"/>
      <c r="AR746" s="24"/>
      <c r="AS746" s="24"/>
      <c r="AT746" s="24"/>
      <c r="AU746" s="24"/>
      <c r="AV746" s="24"/>
      <c r="AW746" s="24"/>
      <c r="AX746" s="24"/>
    </row>
    <row r="747">
      <c r="U747" s="24"/>
      <c r="V747" s="24"/>
      <c r="W747" s="24"/>
      <c r="X747" s="24"/>
      <c r="Y747" s="24"/>
      <c r="Z747" s="24"/>
      <c r="AA747" s="24"/>
      <c r="AB747" s="24"/>
      <c r="AC747" s="24"/>
      <c r="AD747" s="24"/>
      <c r="AE747" s="24"/>
      <c r="AF747" s="24"/>
      <c r="AG747" s="24"/>
      <c r="AH747" s="24"/>
      <c r="AI747" s="24"/>
      <c r="AJ747" s="24"/>
      <c r="AK747" s="24"/>
      <c r="AL747" s="24"/>
      <c r="AM747" s="24"/>
      <c r="AN747" s="24"/>
      <c r="AO747" s="24"/>
      <c r="AP747" s="24"/>
      <c r="AQ747" s="24"/>
      <c r="AR747" s="24"/>
      <c r="AS747" s="24"/>
      <c r="AT747" s="24"/>
      <c r="AU747" s="24"/>
      <c r="AV747" s="24"/>
      <c r="AW747" s="24"/>
      <c r="AX747" s="24"/>
    </row>
    <row r="748">
      <c r="U748" s="24"/>
      <c r="V748" s="24"/>
      <c r="W748" s="24"/>
      <c r="X748" s="24"/>
      <c r="Y748" s="24"/>
      <c r="Z748" s="24"/>
      <c r="AA748" s="24"/>
      <c r="AB748" s="24"/>
      <c r="AC748" s="24"/>
      <c r="AD748" s="24"/>
      <c r="AE748" s="24"/>
      <c r="AF748" s="24"/>
      <c r="AG748" s="24"/>
      <c r="AH748" s="24"/>
      <c r="AI748" s="24"/>
      <c r="AJ748" s="24"/>
      <c r="AK748" s="24"/>
      <c r="AL748" s="24"/>
      <c r="AM748" s="24"/>
      <c r="AN748" s="24"/>
      <c r="AO748" s="24"/>
      <c r="AP748" s="24"/>
      <c r="AQ748" s="24"/>
      <c r="AR748" s="24"/>
      <c r="AS748" s="24"/>
      <c r="AT748" s="24"/>
      <c r="AU748" s="24"/>
      <c r="AV748" s="24"/>
      <c r="AW748" s="24"/>
      <c r="AX748" s="24"/>
    </row>
    <row r="749"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  <c r="AF749" s="24"/>
      <c r="AG749" s="24"/>
      <c r="AH749" s="24"/>
      <c r="AI749" s="24"/>
      <c r="AJ749" s="24"/>
      <c r="AK749" s="24"/>
      <c r="AL749" s="24"/>
      <c r="AM749" s="24"/>
      <c r="AN749" s="24"/>
      <c r="AO749" s="24"/>
      <c r="AP749" s="24"/>
      <c r="AQ749" s="24"/>
      <c r="AR749" s="24"/>
      <c r="AS749" s="24"/>
      <c r="AT749" s="24"/>
      <c r="AU749" s="24"/>
      <c r="AV749" s="24"/>
      <c r="AW749" s="24"/>
      <c r="AX749" s="24"/>
    </row>
    <row r="750"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  <c r="AF750" s="24"/>
      <c r="AG750" s="24"/>
      <c r="AH750" s="24"/>
      <c r="AI750" s="24"/>
      <c r="AJ750" s="24"/>
      <c r="AK750" s="24"/>
      <c r="AL750" s="24"/>
      <c r="AM750" s="24"/>
      <c r="AN750" s="24"/>
      <c r="AO750" s="24"/>
      <c r="AP750" s="24"/>
      <c r="AQ750" s="24"/>
      <c r="AR750" s="24"/>
      <c r="AS750" s="24"/>
      <c r="AT750" s="24"/>
      <c r="AU750" s="24"/>
      <c r="AV750" s="24"/>
      <c r="AW750" s="24"/>
      <c r="AX750" s="24"/>
    </row>
    <row r="751"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  <c r="AF751" s="24"/>
      <c r="AG751" s="24"/>
      <c r="AH751" s="24"/>
      <c r="AI751" s="24"/>
      <c r="AJ751" s="24"/>
      <c r="AK751" s="24"/>
      <c r="AL751" s="24"/>
      <c r="AM751" s="24"/>
      <c r="AN751" s="24"/>
      <c r="AO751" s="24"/>
      <c r="AP751" s="24"/>
      <c r="AQ751" s="24"/>
      <c r="AR751" s="24"/>
      <c r="AS751" s="24"/>
      <c r="AT751" s="24"/>
      <c r="AU751" s="24"/>
      <c r="AV751" s="24"/>
      <c r="AW751" s="24"/>
      <c r="AX751" s="24"/>
    </row>
    <row r="752">
      <c r="U752" s="24"/>
      <c r="V752" s="24"/>
      <c r="W752" s="24"/>
      <c r="X752" s="24"/>
      <c r="Y752" s="24"/>
      <c r="Z752" s="24"/>
      <c r="AA752" s="24"/>
      <c r="AB752" s="24"/>
      <c r="AC752" s="24"/>
      <c r="AD752" s="24"/>
      <c r="AE752" s="24"/>
      <c r="AF752" s="24"/>
      <c r="AG752" s="24"/>
      <c r="AH752" s="24"/>
      <c r="AI752" s="24"/>
      <c r="AJ752" s="24"/>
      <c r="AK752" s="24"/>
      <c r="AL752" s="24"/>
      <c r="AM752" s="24"/>
      <c r="AN752" s="24"/>
      <c r="AO752" s="24"/>
      <c r="AP752" s="24"/>
      <c r="AQ752" s="24"/>
      <c r="AR752" s="24"/>
      <c r="AS752" s="24"/>
      <c r="AT752" s="24"/>
      <c r="AU752" s="24"/>
      <c r="AV752" s="24"/>
      <c r="AW752" s="24"/>
      <c r="AX752" s="24"/>
    </row>
    <row r="753">
      <c r="U753" s="24"/>
      <c r="V753" s="24"/>
      <c r="W753" s="24"/>
      <c r="X753" s="24"/>
      <c r="Y753" s="24"/>
      <c r="Z753" s="24"/>
      <c r="AA753" s="24"/>
      <c r="AB753" s="24"/>
      <c r="AC753" s="24"/>
      <c r="AD753" s="24"/>
      <c r="AE753" s="24"/>
      <c r="AF753" s="24"/>
      <c r="AG753" s="24"/>
      <c r="AH753" s="24"/>
      <c r="AI753" s="24"/>
      <c r="AJ753" s="24"/>
      <c r="AK753" s="24"/>
      <c r="AL753" s="24"/>
      <c r="AM753" s="24"/>
      <c r="AN753" s="24"/>
      <c r="AO753" s="24"/>
      <c r="AP753" s="24"/>
      <c r="AQ753" s="24"/>
      <c r="AR753" s="24"/>
      <c r="AS753" s="24"/>
      <c r="AT753" s="24"/>
      <c r="AU753" s="24"/>
      <c r="AV753" s="24"/>
      <c r="AW753" s="24"/>
      <c r="AX753" s="24"/>
    </row>
    <row r="754">
      <c r="U754" s="24"/>
      <c r="V754" s="24"/>
      <c r="W754" s="24"/>
      <c r="X754" s="24"/>
      <c r="Y754" s="24"/>
      <c r="Z754" s="24"/>
      <c r="AA754" s="24"/>
      <c r="AB754" s="24"/>
      <c r="AC754" s="24"/>
      <c r="AD754" s="24"/>
      <c r="AE754" s="24"/>
      <c r="AF754" s="24"/>
      <c r="AG754" s="24"/>
      <c r="AH754" s="24"/>
      <c r="AI754" s="24"/>
      <c r="AJ754" s="24"/>
      <c r="AK754" s="24"/>
      <c r="AL754" s="24"/>
      <c r="AM754" s="24"/>
      <c r="AN754" s="24"/>
      <c r="AO754" s="24"/>
      <c r="AP754" s="24"/>
      <c r="AQ754" s="24"/>
      <c r="AR754" s="24"/>
      <c r="AS754" s="24"/>
      <c r="AT754" s="24"/>
      <c r="AU754" s="24"/>
      <c r="AV754" s="24"/>
      <c r="AW754" s="24"/>
      <c r="AX754" s="24"/>
    </row>
    <row r="755"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  <c r="AF755" s="24"/>
      <c r="AG755" s="24"/>
      <c r="AH755" s="24"/>
      <c r="AI755" s="24"/>
      <c r="AJ755" s="24"/>
      <c r="AK755" s="24"/>
      <c r="AL755" s="24"/>
      <c r="AM755" s="24"/>
      <c r="AN755" s="24"/>
      <c r="AO755" s="24"/>
      <c r="AP755" s="24"/>
      <c r="AQ755" s="24"/>
      <c r="AR755" s="24"/>
      <c r="AS755" s="24"/>
      <c r="AT755" s="24"/>
      <c r="AU755" s="24"/>
      <c r="AV755" s="24"/>
      <c r="AW755" s="24"/>
      <c r="AX755" s="24"/>
    </row>
    <row r="756">
      <c r="U756" s="24"/>
      <c r="V756" s="24"/>
      <c r="W756" s="24"/>
      <c r="X756" s="24"/>
      <c r="Y756" s="24"/>
      <c r="Z756" s="24"/>
      <c r="AA756" s="24"/>
      <c r="AB756" s="24"/>
      <c r="AC756" s="24"/>
      <c r="AD756" s="24"/>
      <c r="AE756" s="24"/>
      <c r="AF756" s="24"/>
      <c r="AG756" s="24"/>
      <c r="AH756" s="24"/>
      <c r="AI756" s="24"/>
      <c r="AJ756" s="24"/>
      <c r="AK756" s="24"/>
      <c r="AL756" s="24"/>
      <c r="AM756" s="24"/>
      <c r="AN756" s="24"/>
      <c r="AO756" s="24"/>
      <c r="AP756" s="24"/>
      <c r="AQ756" s="24"/>
      <c r="AR756" s="24"/>
      <c r="AS756" s="24"/>
      <c r="AT756" s="24"/>
      <c r="AU756" s="24"/>
      <c r="AV756" s="24"/>
      <c r="AW756" s="24"/>
      <c r="AX756" s="24"/>
    </row>
    <row r="757">
      <c r="U757" s="24"/>
      <c r="V757" s="24"/>
      <c r="W757" s="24"/>
      <c r="X757" s="24"/>
      <c r="Y757" s="24"/>
      <c r="Z757" s="24"/>
      <c r="AA757" s="24"/>
      <c r="AB757" s="24"/>
      <c r="AC757" s="24"/>
      <c r="AD757" s="24"/>
      <c r="AE757" s="24"/>
      <c r="AF757" s="24"/>
      <c r="AG757" s="24"/>
      <c r="AH757" s="24"/>
      <c r="AI757" s="24"/>
      <c r="AJ757" s="24"/>
      <c r="AK757" s="24"/>
      <c r="AL757" s="24"/>
      <c r="AM757" s="24"/>
      <c r="AN757" s="24"/>
      <c r="AO757" s="24"/>
      <c r="AP757" s="24"/>
      <c r="AQ757" s="24"/>
      <c r="AR757" s="24"/>
      <c r="AS757" s="24"/>
      <c r="AT757" s="24"/>
      <c r="AU757" s="24"/>
      <c r="AV757" s="24"/>
      <c r="AW757" s="24"/>
      <c r="AX757" s="24"/>
    </row>
    <row r="758">
      <c r="U758" s="24"/>
      <c r="V758" s="24"/>
      <c r="W758" s="24"/>
      <c r="X758" s="24"/>
      <c r="Y758" s="24"/>
      <c r="Z758" s="24"/>
      <c r="AA758" s="24"/>
      <c r="AB758" s="24"/>
      <c r="AC758" s="24"/>
      <c r="AD758" s="24"/>
      <c r="AE758" s="24"/>
      <c r="AF758" s="24"/>
      <c r="AG758" s="24"/>
      <c r="AH758" s="24"/>
      <c r="AI758" s="24"/>
      <c r="AJ758" s="24"/>
      <c r="AK758" s="24"/>
      <c r="AL758" s="24"/>
      <c r="AM758" s="24"/>
      <c r="AN758" s="24"/>
      <c r="AO758" s="24"/>
      <c r="AP758" s="24"/>
      <c r="AQ758" s="24"/>
      <c r="AR758" s="24"/>
      <c r="AS758" s="24"/>
      <c r="AT758" s="24"/>
      <c r="AU758" s="24"/>
      <c r="AV758" s="24"/>
      <c r="AW758" s="24"/>
      <c r="AX758" s="24"/>
    </row>
    <row r="759">
      <c r="U759" s="24"/>
      <c r="V759" s="24"/>
      <c r="W759" s="24"/>
      <c r="X759" s="24"/>
      <c r="Y759" s="24"/>
      <c r="Z759" s="24"/>
      <c r="AA759" s="24"/>
      <c r="AB759" s="24"/>
      <c r="AC759" s="24"/>
      <c r="AD759" s="24"/>
      <c r="AE759" s="24"/>
      <c r="AF759" s="24"/>
      <c r="AG759" s="24"/>
      <c r="AH759" s="24"/>
      <c r="AI759" s="24"/>
      <c r="AJ759" s="24"/>
      <c r="AK759" s="24"/>
      <c r="AL759" s="24"/>
      <c r="AM759" s="24"/>
      <c r="AN759" s="24"/>
      <c r="AO759" s="24"/>
      <c r="AP759" s="24"/>
      <c r="AQ759" s="24"/>
      <c r="AR759" s="24"/>
      <c r="AS759" s="24"/>
      <c r="AT759" s="24"/>
      <c r="AU759" s="24"/>
      <c r="AV759" s="24"/>
      <c r="AW759" s="24"/>
      <c r="AX759" s="24"/>
    </row>
    <row r="760">
      <c r="U760" s="24"/>
      <c r="V760" s="24"/>
      <c r="W760" s="24"/>
      <c r="X760" s="24"/>
      <c r="Y760" s="24"/>
      <c r="Z760" s="24"/>
      <c r="AA760" s="24"/>
      <c r="AB760" s="24"/>
      <c r="AC760" s="24"/>
      <c r="AD760" s="24"/>
      <c r="AE760" s="24"/>
      <c r="AF760" s="24"/>
      <c r="AG760" s="24"/>
      <c r="AH760" s="24"/>
      <c r="AI760" s="24"/>
      <c r="AJ760" s="24"/>
      <c r="AK760" s="24"/>
      <c r="AL760" s="24"/>
      <c r="AM760" s="24"/>
      <c r="AN760" s="24"/>
      <c r="AO760" s="24"/>
      <c r="AP760" s="24"/>
      <c r="AQ760" s="24"/>
      <c r="AR760" s="24"/>
      <c r="AS760" s="24"/>
      <c r="AT760" s="24"/>
      <c r="AU760" s="24"/>
      <c r="AV760" s="24"/>
      <c r="AW760" s="24"/>
      <c r="AX760" s="24"/>
    </row>
    <row r="761">
      <c r="U761" s="24"/>
      <c r="V761" s="24"/>
      <c r="W761" s="24"/>
      <c r="X761" s="24"/>
      <c r="Y761" s="24"/>
      <c r="Z761" s="24"/>
      <c r="AA761" s="24"/>
      <c r="AB761" s="24"/>
      <c r="AC761" s="24"/>
      <c r="AD761" s="24"/>
      <c r="AE761" s="24"/>
      <c r="AF761" s="24"/>
      <c r="AG761" s="24"/>
      <c r="AH761" s="24"/>
      <c r="AI761" s="24"/>
      <c r="AJ761" s="24"/>
      <c r="AK761" s="24"/>
      <c r="AL761" s="24"/>
      <c r="AM761" s="24"/>
      <c r="AN761" s="24"/>
      <c r="AO761" s="24"/>
      <c r="AP761" s="24"/>
      <c r="AQ761" s="24"/>
      <c r="AR761" s="24"/>
      <c r="AS761" s="24"/>
      <c r="AT761" s="24"/>
      <c r="AU761" s="24"/>
      <c r="AV761" s="24"/>
      <c r="AW761" s="24"/>
      <c r="AX761" s="24"/>
    </row>
    <row r="762">
      <c r="U762" s="24"/>
      <c r="V762" s="24"/>
      <c r="W762" s="24"/>
      <c r="X762" s="24"/>
      <c r="Y762" s="24"/>
      <c r="Z762" s="24"/>
      <c r="AA762" s="24"/>
      <c r="AB762" s="24"/>
      <c r="AC762" s="24"/>
      <c r="AD762" s="24"/>
      <c r="AE762" s="24"/>
      <c r="AF762" s="24"/>
      <c r="AG762" s="24"/>
      <c r="AH762" s="24"/>
      <c r="AI762" s="24"/>
      <c r="AJ762" s="24"/>
      <c r="AK762" s="24"/>
      <c r="AL762" s="24"/>
      <c r="AM762" s="24"/>
      <c r="AN762" s="24"/>
      <c r="AO762" s="24"/>
      <c r="AP762" s="24"/>
      <c r="AQ762" s="24"/>
      <c r="AR762" s="24"/>
      <c r="AS762" s="24"/>
      <c r="AT762" s="24"/>
      <c r="AU762" s="24"/>
      <c r="AV762" s="24"/>
      <c r="AW762" s="24"/>
      <c r="AX762" s="24"/>
    </row>
    <row r="763">
      <c r="U763" s="24"/>
      <c r="V763" s="24"/>
      <c r="W763" s="24"/>
      <c r="X763" s="24"/>
      <c r="Y763" s="24"/>
      <c r="Z763" s="24"/>
      <c r="AA763" s="24"/>
      <c r="AB763" s="24"/>
      <c r="AC763" s="24"/>
      <c r="AD763" s="24"/>
      <c r="AE763" s="24"/>
      <c r="AF763" s="24"/>
      <c r="AG763" s="24"/>
      <c r="AH763" s="24"/>
      <c r="AI763" s="24"/>
      <c r="AJ763" s="24"/>
      <c r="AK763" s="24"/>
      <c r="AL763" s="24"/>
      <c r="AM763" s="24"/>
      <c r="AN763" s="24"/>
      <c r="AO763" s="24"/>
      <c r="AP763" s="24"/>
      <c r="AQ763" s="24"/>
      <c r="AR763" s="24"/>
      <c r="AS763" s="24"/>
      <c r="AT763" s="24"/>
      <c r="AU763" s="24"/>
      <c r="AV763" s="24"/>
      <c r="AW763" s="24"/>
      <c r="AX763" s="24"/>
    </row>
    <row r="764">
      <c r="U764" s="24"/>
      <c r="V764" s="24"/>
      <c r="W764" s="24"/>
      <c r="X764" s="24"/>
      <c r="Y764" s="24"/>
      <c r="Z764" s="24"/>
      <c r="AA764" s="24"/>
      <c r="AB764" s="24"/>
      <c r="AC764" s="24"/>
      <c r="AD764" s="24"/>
      <c r="AE764" s="24"/>
      <c r="AF764" s="24"/>
      <c r="AG764" s="24"/>
      <c r="AH764" s="24"/>
      <c r="AI764" s="24"/>
      <c r="AJ764" s="24"/>
      <c r="AK764" s="24"/>
      <c r="AL764" s="24"/>
      <c r="AM764" s="24"/>
      <c r="AN764" s="24"/>
      <c r="AO764" s="24"/>
      <c r="AP764" s="24"/>
      <c r="AQ764" s="24"/>
      <c r="AR764" s="24"/>
      <c r="AS764" s="24"/>
      <c r="AT764" s="24"/>
      <c r="AU764" s="24"/>
      <c r="AV764" s="24"/>
      <c r="AW764" s="24"/>
      <c r="AX764" s="24"/>
    </row>
    <row r="765">
      <c r="U765" s="24"/>
      <c r="V765" s="24"/>
      <c r="W765" s="24"/>
      <c r="X765" s="24"/>
      <c r="Y765" s="24"/>
      <c r="Z765" s="24"/>
      <c r="AA765" s="24"/>
      <c r="AB765" s="24"/>
      <c r="AC765" s="24"/>
      <c r="AD765" s="24"/>
      <c r="AE765" s="24"/>
      <c r="AF765" s="24"/>
      <c r="AG765" s="24"/>
      <c r="AH765" s="24"/>
      <c r="AI765" s="24"/>
      <c r="AJ765" s="24"/>
      <c r="AK765" s="24"/>
      <c r="AL765" s="24"/>
      <c r="AM765" s="24"/>
      <c r="AN765" s="24"/>
      <c r="AO765" s="24"/>
      <c r="AP765" s="24"/>
      <c r="AQ765" s="24"/>
      <c r="AR765" s="24"/>
      <c r="AS765" s="24"/>
      <c r="AT765" s="24"/>
      <c r="AU765" s="24"/>
      <c r="AV765" s="24"/>
      <c r="AW765" s="24"/>
      <c r="AX765" s="24"/>
    </row>
    <row r="766">
      <c r="U766" s="24"/>
      <c r="V766" s="24"/>
      <c r="W766" s="24"/>
      <c r="X766" s="24"/>
      <c r="Y766" s="24"/>
      <c r="Z766" s="24"/>
      <c r="AA766" s="24"/>
      <c r="AB766" s="24"/>
      <c r="AC766" s="24"/>
      <c r="AD766" s="24"/>
      <c r="AE766" s="24"/>
      <c r="AF766" s="24"/>
      <c r="AG766" s="24"/>
      <c r="AH766" s="24"/>
      <c r="AI766" s="24"/>
      <c r="AJ766" s="24"/>
      <c r="AK766" s="24"/>
      <c r="AL766" s="24"/>
      <c r="AM766" s="24"/>
      <c r="AN766" s="24"/>
      <c r="AO766" s="24"/>
      <c r="AP766" s="24"/>
      <c r="AQ766" s="24"/>
      <c r="AR766" s="24"/>
      <c r="AS766" s="24"/>
      <c r="AT766" s="24"/>
      <c r="AU766" s="24"/>
      <c r="AV766" s="24"/>
      <c r="AW766" s="24"/>
      <c r="AX766" s="24"/>
    </row>
    <row r="767">
      <c r="U767" s="24"/>
      <c r="V767" s="24"/>
      <c r="W767" s="24"/>
      <c r="X767" s="24"/>
      <c r="Y767" s="24"/>
      <c r="Z767" s="24"/>
      <c r="AA767" s="24"/>
      <c r="AB767" s="24"/>
      <c r="AC767" s="24"/>
      <c r="AD767" s="24"/>
      <c r="AE767" s="24"/>
      <c r="AF767" s="24"/>
      <c r="AG767" s="24"/>
      <c r="AH767" s="24"/>
      <c r="AI767" s="24"/>
      <c r="AJ767" s="24"/>
      <c r="AK767" s="24"/>
      <c r="AL767" s="24"/>
      <c r="AM767" s="24"/>
      <c r="AN767" s="24"/>
      <c r="AO767" s="24"/>
      <c r="AP767" s="24"/>
      <c r="AQ767" s="24"/>
      <c r="AR767" s="24"/>
      <c r="AS767" s="24"/>
      <c r="AT767" s="24"/>
      <c r="AU767" s="24"/>
      <c r="AV767" s="24"/>
      <c r="AW767" s="24"/>
      <c r="AX767" s="24"/>
    </row>
    <row r="768">
      <c r="U768" s="24"/>
      <c r="V768" s="24"/>
      <c r="W768" s="24"/>
      <c r="X768" s="24"/>
      <c r="Y768" s="24"/>
      <c r="Z768" s="24"/>
      <c r="AA768" s="24"/>
      <c r="AB768" s="24"/>
      <c r="AC768" s="24"/>
      <c r="AD768" s="24"/>
      <c r="AE768" s="24"/>
      <c r="AF768" s="24"/>
      <c r="AG768" s="24"/>
      <c r="AH768" s="24"/>
      <c r="AI768" s="24"/>
      <c r="AJ768" s="24"/>
      <c r="AK768" s="24"/>
      <c r="AL768" s="24"/>
      <c r="AM768" s="24"/>
      <c r="AN768" s="24"/>
      <c r="AO768" s="24"/>
      <c r="AP768" s="24"/>
      <c r="AQ768" s="24"/>
      <c r="AR768" s="24"/>
      <c r="AS768" s="24"/>
      <c r="AT768" s="24"/>
      <c r="AU768" s="24"/>
      <c r="AV768" s="24"/>
      <c r="AW768" s="24"/>
      <c r="AX768" s="24"/>
    </row>
    <row r="769">
      <c r="U769" s="24"/>
      <c r="V769" s="24"/>
      <c r="W769" s="24"/>
      <c r="X769" s="24"/>
      <c r="Y769" s="24"/>
      <c r="Z769" s="24"/>
      <c r="AA769" s="24"/>
      <c r="AB769" s="24"/>
      <c r="AC769" s="24"/>
      <c r="AD769" s="24"/>
      <c r="AE769" s="24"/>
      <c r="AF769" s="24"/>
      <c r="AG769" s="24"/>
      <c r="AH769" s="24"/>
      <c r="AI769" s="24"/>
      <c r="AJ769" s="24"/>
      <c r="AK769" s="24"/>
      <c r="AL769" s="24"/>
      <c r="AM769" s="24"/>
      <c r="AN769" s="24"/>
      <c r="AO769" s="24"/>
      <c r="AP769" s="24"/>
      <c r="AQ769" s="24"/>
      <c r="AR769" s="24"/>
      <c r="AS769" s="24"/>
      <c r="AT769" s="24"/>
      <c r="AU769" s="24"/>
      <c r="AV769" s="24"/>
      <c r="AW769" s="24"/>
      <c r="AX769" s="24"/>
    </row>
    <row r="770">
      <c r="U770" s="24"/>
      <c r="V770" s="24"/>
      <c r="W770" s="24"/>
      <c r="X770" s="24"/>
      <c r="Y770" s="24"/>
      <c r="Z770" s="24"/>
      <c r="AA770" s="24"/>
      <c r="AB770" s="24"/>
      <c r="AC770" s="24"/>
      <c r="AD770" s="24"/>
      <c r="AE770" s="24"/>
      <c r="AF770" s="24"/>
      <c r="AG770" s="24"/>
      <c r="AH770" s="24"/>
      <c r="AI770" s="24"/>
      <c r="AJ770" s="24"/>
      <c r="AK770" s="24"/>
      <c r="AL770" s="24"/>
      <c r="AM770" s="24"/>
      <c r="AN770" s="24"/>
      <c r="AO770" s="24"/>
      <c r="AP770" s="24"/>
      <c r="AQ770" s="24"/>
      <c r="AR770" s="24"/>
      <c r="AS770" s="24"/>
      <c r="AT770" s="24"/>
      <c r="AU770" s="24"/>
      <c r="AV770" s="24"/>
      <c r="AW770" s="24"/>
      <c r="AX770" s="24"/>
    </row>
    <row r="771">
      <c r="U771" s="24"/>
      <c r="V771" s="24"/>
      <c r="W771" s="24"/>
      <c r="X771" s="24"/>
      <c r="Y771" s="24"/>
      <c r="Z771" s="24"/>
      <c r="AA771" s="24"/>
      <c r="AB771" s="24"/>
      <c r="AC771" s="24"/>
      <c r="AD771" s="24"/>
      <c r="AE771" s="24"/>
      <c r="AF771" s="24"/>
      <c r="AG771" s="24"/>
      <c r="AH771" s="24"/>
      <c r="AI771" s="24"/>
      <c r="AJ771" s="24"/>
      <c r="AK771" s="24"/>
      <c r="AL771" s="24"/>
      <c r="AM771" s="24"/>
      <c r="AN771" s="24"/>
      <c r="AO771" s="24"/>
      <c r="AP771" s="24"/>
      <c r="AQ771" s="24"/>
      <c r="AR771" s="24"/>
      <c r="AS771" s="24"/>
      <c r="AT771" s="24"/>
      <c r="AU771" s="24"/>
      <c r="AV771" s="24"/>
      <c r="AW771" s="24"/>
      <c r="AX771" s="24"/>
    </row>
    <row r="772">
      <c r="U772" s="24"/>
      <c r="V772" s="24"/>
      <c r="W772" s="24"/>
      <c r="X772" s="24"/>
      <c r="Y772" s="24"/>
      <c r="Z772" s="24"/>
      <c r="AA772" s="24"/>
      <c r="AB772" s="24"/>
      <c r="AC772" s="24"/>
      <c r="AD772" s="24"/>
      <c r="AE772" s="24"/>
      <c r="AF772" s="24"/>
      <c r="AG772" s="24"/>
      <c r="AH772" s="24"/>
      <c r="AI772" s="24"/>
      <c r="AJ772" s="24"/>
      <c r="AK772" s="24"/>
      <c r="AL772" s="24"/>
      <c r="AM772" s="24"/>
      <c r="AN772" s="24"/>
      <c r="AO772" s="24"/>
      <c r="AP772" s="24"/>
      <c r="AQ772" s="24"/>
      <c r="AR772" s="24"/>
      <c r="AS772" s="24"/>
      <c r="AT772" s="24"/>
      <c r="AU772" s="24"/>
      <c r="AV772" s="24"/>
      <c r="AW772" s="24"/>
      <c r="AX772" s="24"/>
    </row>
    <row r="773">
      <c r="U773" s="24"/>
      <c r="V773" s="24"/>
      <c r="W773" s="24"/>
      <c r="X773" s="24"/>
      <c r="Y773" s="24"/>
      <c r="Z773" s="24"/>
      <c r="AA773" s="24"/>
      <c r="AB773" s="24"/>
      <c r="AC773" s="24"/>
      <c r="AD773" s="24"/>
      <c r="AE773" s="24"/>
      <c r="AF773" s="24"/>
      <c r="AG773" s="24"/>
      <c r="AH773" s="24"/>
      <c r="AI773" s="24"/>
      <c r="AJ773" s="24"/>
      <c r="AK773" s="24"/>
      <c r="AL773" s="24"/>
      <c r="AM773" s="24"/>
      <c r="AN773" s="24"/>
      <c r="AO773" s="24"/>
      <c r="AP773" s="24"/>
      <c r="AQ773" s="24"/>
      <c r="AR773" s="24"/>
      <c r="AS773" s="24"/>
      <c r="AT773" s="24"/>
      <c r="AU773" s="24"/>
      <c r="AV773" s="24"/>
      <c r="AW773" s="24"/>
      <c r="AX773" s="24"/>
    </row>
    <row r="774">
      <c r="U774" s="24"/>
      <c r="V774" s="24"/>
      <c r="W774" s="24"/>
      <c r="X774" s="24"/>
      <c r="Y774" s="24"/>
      <c r="Z774" s="24"/>
      <c r="AA774" s="24"/>
      <c r="AB774" s="24"/>
      <c r="AC774" s="24"/>
      <c r="AD774" s="24"/>
      <c r="AE774" s="24"/>
      <c r="AF774" s="24"/>
      <c r="AG774" s="24"/>
      <c r="AH774" s="24"/>
      <c r="AI774" s="24"/>
      <c r="AJ774" s="24"/>
      <c r="AK774" s="24"/>
      <c r="AL774" s="24"/>
      <c r="AM774" s="24"/>
      <c r="AN774" s="24"/>
      <c r="AO774" s="24"/>
      <c r="AP774" s="24"/>
      <c r="AQ774" s="24"/>
      <c r="AR774" s="24"/>
      <c r="AS774" s="24"/>
      <c r="AT774" s="24"/>
      <c r="AU774" s="24"/>
      <c r="AV774" s="24"/>
      <c r="AW774" s="24"/>
      <c r="AX774" s="24"/>
    </row>
    <row r="775">
      <c r="U775" s="24"/>
      <c r="V775" s="24"/>
      <c r="W775" s="24"/>
      <c r="X775" s="24"/>
      <c r="Y775" s="24"/>
      <c r="Z775" s="24"/>
      <c r="AA775" s="24"/>
      <c r="AB775" s="24"/>
      <c r="AC775" s="24"/>
      <c r="AD775" s="24"/>
      <c r="AE775" s="24"/>
      <c r="AF775" s="24"/>
      <c r="AG775" s="24"/>
      <c r="AH775" s="24"/>
      <c r="AI775" s="24"/>
      <c r="AJ775" s="24"/>
      <c r="AK775" s="24"/>
      <c r="AL775" s="24"/>
      <c r="AM775" s="24"/>
      <c r="AN775" s="24"/>
      <c r="AO775" s="24"/>
      <c r="AP775" s="24"/>
      <c r="AQ775" s="24"/>
      <c r="AR775" s="24"/>
      <c r="AS775" s="24"/>
      <c r="AT775" s="24"/>
      <c r="AU775" s="24"/>
      <c r="AV775" s="24"/>
      <c r="AW775" s="24"/>
      <c r="AX775" s="24"/>
    </row>
    <row r="776">
      <c r="U776" s="24"/>
      <c r="V776" s="24"/>
      <c r="W776" s="24"/>
      <c r="X776" s="24"/>
      <c r="Y776" s="24"/>
      <c r="Z776" s="24"/>
      <c r="AA776" s="24"/>
      <c r="AB776" s="24"/>
      <c r="AC776" s="24"/>
      <c r="AD776" s="24"/>
      <c r="AE776" s="24"/>
      <c r="AF776" s="24"/>
      <c r="AG776" s="24"/>
      <c r="AH776" s="24"/>
      <c r="AI776" s="24"/>
      <c r="AJ776" s="24"/>
      <c r="AK776" s="24"/>
      <c r="AL776" s="24"/>
      <c r="AM776" s="24"/>
      <c r="AN776" s="24"/>
      <c r="AO776" s="24"/>
      <c r="AP776" s="24"/>
      <c r="AQ776" s="24"/>
      <c r="AR776" s="24"/>
      <c r="AS776" s="24"/>
      <c r="AT776" s="24"/>
      <c r="AU776" s="24"/>
      <c r="AV776" s="24"/>
      <c r="AW776" s="24"/>
      <c r="AX776" s="24"/>
    </row>
    <row r="777">
      <c r="U777" s="24"/>
      <c r="V777" s="24"/>
      <c r="W777" s="24"/>
      <c r="X777" s="24"/>
      <c r="Y777" s="24"/>
      <c r="Z777" s="24"/>
      <c r="AA777" s="24"/>
      <c r="AB777" s="24"/>
      <c r="AC777" s="24"/>
      <c r="AD777" s="24"/>
      <c r="AE777" s="24"/>
      <c r="AF777" s="24"/>
      <c r="AG777" s="24"/>
      <c r="AH777" s="24"/>
      <c r="AI777" s="24"/>
      <c r="AJ777" s="24"/>
      <c r="AK777" s="24"/>
      <c r="AL777" s="24"/>
      <c r="AM777" s="24"/>
      <c r="AN777" s="24"/>
      <c r="AO777" s="24"/>
      <c r="AP777" s="24"/>
      <c r="AQ777" s="24"/>
      <c r="AR777" s="24"/>
      <c r="AS777" s="24"/>
      <c r="AT777" s="24"/>
      <c r="AU777" s="24"/>
      <c r="AV777" s="24"/>
      <c r="AW777" s="24"/>
      <c r="AX777" s="24"/>
    </row>
    <row r="778">
      <c r="U778" s="24"/>
      <c r="V778" s="24"/>
      <c r="W778" s="24"/>
      <c r="X778" s="24"/>
      <c r="Y778" s="24"/>
      <c r="Z778" s="24"/>
      <c r="AA778" s="24"/>
      <c r="AB778" s="24"/>
      <c r="AC778" s="24"/>
      <c r="AD778" s="24"/>
      <c r="AE778" s="24"/>
      <c r="AF778" s="24"/>
      <c r="AG778" s="24"/>
      <c r="AH778" s="24"/>
      <c r="AI778" s="24"/>
      <c r="AJ778" s="24"/>
      <c r="AK778" s="24"/>
      <c r="AL778" s="24"/>
      <c r="AM778" s="24"/>
      <c r="AN778" s="24"/>
      <c r="AO778" s="24"/>
      <c r="AP778" s="24"/>
      <c r="AQ778" s="24"/>
      <c r="AR778" s="24"/>
      <c r="AS778" s="24"/>
      <c r="AT778" s="24"/>
      <c r="AU778" s="24"/>
      <c r="AV778" s="24"/>
      <c r="AW778" s="24"/>
      <c r="AX778" s="24"/>
    </row>
    <row r="779">
      <c r="U779" s="24"/>
      <c r="V779" s="24"/>
      <c r="W779" s="24"/>
      <c r="X779" s="24"/>
      <c r="Y779" s="24"/>
      <c r="Z779" s="24"/>
      <c r="AA779" s="24"/>
      <c r="AB779" s="24"/>
      <c r="AC779" s="24"/>
      <c r="AD779" s="24"/>
      <c r="AE779" s="24"/>
      <c r="AF779" s="24"/>
      <c r="AG779" s="24"/>
      <c r="AH779" s="24"/>
      <c r="AI779" s="24"/>
      <c r="AJ779" s="24"/>
      <c r="AK779" s="24"/>
      <c r="AL779" s="24"/>
      <c r="AM779" s="24"/>
      <c r="AN779" s="24"/>
      <c r="AO779" s="24"/>
      <c r="AP779" s="24"/>
      <c r="AQ779" s="24"/>
      <c r="AR779" s="24"/>
      <c r="AS779" s="24"/>
      <c r="AT779" s="24"/>
      <c r="AU779" s="24"/>
      <c r="AV779" s="24"/>
      <c r="AW779" s="24"/>
      <c r="AX779" s="24"/>
    </row>
    <row r="780">
      <c r="U780" s="24"/>
      <c r="V780" s="24"/>
      <c r="W780" s="24"/>
      <c r="X780" s="24"/>
      <c r="Y780" s="24"/>
      <c r="Z780" s="24"/>
      <c r="AA780" s="24"/>
      <c r="AB780" s="24"/>
      <c r="AC780" s="24"/>
      <c r="AD780" s="24"/>
      <c r="AE780" s="24"/>
      <c r="AF780" s="24"/>
      <c r="AG780" s="24"/>
      <c r="AH780" s="24"/>
      <c r="AI780" s="24"/>
      <c r="AJ780" s="24"/>
      <c r="AK780" s="24"/>
      <c r="AL780" s="24"/>
      <c r="AM780" s="24"/>
      <c r="AN780" s="24"/>
      <c r="AO780" s="24"/>
      <c r="AP780" s="24"/>
      <c r="AQ780" s="24"/>
      <c r="AR780" s="24"/>
      <c r="AS780" s="24"/>
      <c r="AT780" s="24"/>
      <c r="AU780" s="24"/>
      <c r="AV780" s="24"/>
      <c r="AW780" s="24"/>
      <c r="AX780" s="24"/>
    </row>
    <row r="781">
      <c r="U781" s="24"/>
      <c r="V781" s="24"/>
      <c r="W781" s="24"/>
      <c r="X781" s="24"/>
      <c r="Y781" s="24"/>
      <c r="Z781" s="24"/>
      <c r="AA781" s="24"/>
      <c r="AB781" s="24"/>
      <c r="AC781" s="24"/>
      <c r="AD781" s="24"/>
      <c r="AE781" s="24"/>
      <c r="AF781" s="24"/>
      <c r="AG781" s="24"/>
      <c r="AH781" s="24"/>
      <c r="AI781" s="24"/>
      <c r="AJ781" s="24"/>
      <c r="AK781" s="24"/>
      <c r="AL781" s="24"/>
      <c r="AM781" s="24"/>
      <c r="AN781" s="24"/>
      <c r="AO781" s="24"/>
      <c r="AP781" s="24"/>
      <c r="AQ781" s="24"/>
      <c r="AR781" s="24"/>
      <c r="AS781" s="24"/>
      <c r="AT781" s="24"/>
      <c r="AU781" s="24"/>
      <c r="AV781" s="24"/>
      <c r="AW781" s="24"/>
      <c r="AX781" s="24"/>
    </row>
    <row r="782">
      <c r="U782" s="24"/>
      <c r="V782" s="24"/>
      <c r="W782" s="24"/>
      <c r="X782" s="24"/>
      <c r="Y782" s="24"/>
      <c r="Z782" s="24"/>
      <c r="AA782" s="24"/>
      <c r="AB782" s="24"/>
      <c r="AC782" s="24"/>
      <c r="AD782" s="24"/>
      <c r="AE782" s="24"/>
      <c r="AF782" s="24"/>
      <c r="AG782" s="24"/>
      <c r="AH782" s="24"/>
      <c r="AI782" s="24"/>
      <c r="AJ782" s="24"/>
      <c r="AK782" s="24"/>
      <c r="AL782" s="24"/>
      <c r="AM782" s="24"/>
      <c r="AN782" s="24"/>
      <c r="AO782" s="24"/>
      <c r="AP782" s="24"/>
      <c r="AQ782" s="24"/>
      <c r="AR782" s="24"/>
      <c r="AS782" s="24"/>
      <c r="AT782" s="24"/>
      <c r="AU782" s="24"/>
      <c r="AV782" s="24"/>
      <c r="AW782" s="24"/>
      <c r="AX782" s="24"/>
    </row>
    <row r="783">
      <c r="U783" s="24"/>
      <c r="V783" s="24"/>
      <c r="W783" s="24"/>
      <c r="X783" s="24"/>
      <c r="Y783" s="24"/>
      <c r="Z783" s="24"/>
      <c r="AA783" s="24"/>
      <c r="AB783" s="24"/>
      <c r="AC783" s="24"/>
      <c r="AD783" s="24"/>
      <c r="AE783" s="24"/>
      <c r="AF783" s="24"/>
      <c r="AG783" s="24"/>
      <c r="AH783" s="24"/>
      <c r="AI783" s="24"/>
      <c r="AJ783" s="24"/>
      <c r="AK783" s="24"/>
      <c r="AL783" s="24"/>
      <c r="AM783" s="24"/>
      <c r="AN783" s="24"/>
      <c r="AO783" s="24"/>
      <c r="AP783" s="24"/>
      <c r="AQ783" s="24"/>
      <c r="AR783" s="24"/>
      <c r="AS783" s="24"/>
      <c r="AT783" s="24"/>
      <c r="AU783" s="24"/>
      <c r="AV783" s="24"/>
      <c r="AW783" s="24"/>
      <c r="AX783" s="24"/>
    </row>
    <row r="784">
      <c r="U784" s="24"/>
      <c r="V784" s="24"/>
      <c r="W784" s="24"/>
      <c r="X784" s="24"/>
      <c r="Y784" s="24"/>
      <c r="Z784" s="24"/>
      <c r="AA784" s="24"/>
      <c r="AB784" s="24"/>
      <c r="AC784" s="24"/>
      <c r="AD784" s="24"/>
      <c r="AE784" s="24"/>
      <c r="AF784" s="24"/>
      <c r="AG784" s="24"/>
      <c r="AH784" s="24"/>
      <c r="AI784" s="24"/>
      <c r="AJ784" s="24"/>
      <c r="AK784" s="24"/>
      <c r="AL784" s="24"/>
      <c r="AM784" s="24"/>
      <c r="AN784" s="24"/>
      <c r="AO784" s="24"/>
      <c r="AP784" s="24"/>
      <c r="AQ784" s="24"/>
      <c r="AR784" s="24"/>
      <c r="AS784" s="24"/>
      <c r="AT784" s="24"/>
      <c r="AU784" s="24"/>
      <c r="AV784" s="24"/>
      <c r="AW784" s="24"/>
      <c r="AX784" s="24"/>
    </row>
    <row r="785">
      <c r="U785" s="24"/>
      <c r="V785" s="24"/>
      <c r="W785" s="24"/>
      <c r="X785" s="24"/>
      <c r="Y785" s="24"/>
      <c r="Z785" s="24"/>
      <c r="AA785" s="24"/>
      <c r="AB785" s="24"/>
      <c r="AC785" s="24"/>
      <c r="AD785" s="24"/>
      <c r="AE785" s="24"/>
      <c r="AF785" s="24"/>
      <c r="AG785" s="24"/>
      <c r="AH785" s="24"/>
      <c r="AI785" s="24"/>
      <c r="AJ785" s="24"/>
      <c r="AK785" s="24"/>
      <c r="AL785" s="24"/>
      <c r="AM785" s="24"/>
      <c r="AN785" s="24"/>
      <c r="AO785" s="24"/>
      <c r="AP785" s="24"/>
      <c r="AQ785" s="24"/>
      <c r="AR785" s="24"/>
      <c r="AS785" s="24"/>
      <c r="AT785" s="24"/>
      <c r="AU785" s="24"/>
      <c r="AV785" s="24"/>
      <c r="AW785" s="24"/>
      <c r="AX785" s="24"/>
    </row>
    <row r="786">
      <c r="U786" s="24"/>
      <c r="V786" s="24"/>
      <c r="W786" s="24"/>
      <c r="X786" s="24"/>
      <c r="Y786" s="24"/>
      <c r="Z786" s="24"/>
      <c r="AA786" s="24"/>
      <c r="AB786" s="24"/>
      <c r="AC786" s="24"/>
      <c r="AD786" s="24"/>
      <c r="AE786" s="24"/>
      <c r="AF786" s="24"/>
      <c r="AG786" s="24"/>
      <c r="AH786" s="24"/>
      <c r="AI786" s="24"/>
      <c r="AJ786" s="24"/>
      <c r="AK786" s="24"/>
      <c r="AL786" s="24"/>
      <c r="AM786" s="24"/>
      <c r="AN786" s="24"/>
      <c r="AO786" s="24"/>
      <c r="AP786" s="24"/>
      <c r="AQ786" s="24"/>
      <c r="AR786" s="24"/>
      <c r="AS786" s="24"/>
      <c r="AT786" s="24"/>
      <c r="AU786" s="24"/>
      <c r="AV786" s="24"/>
      <c r="AW786" s="24"/>
      <c r="AX786" s="24"/>
    </row>
    <row r="787">
      <c r="U787" s="24"/>
      <c r="V787" s="24"/>
      <c r="W787" s="24"/>
      <c r="X787" s="24"/>
      <c r="Y787" s="24"/>
      <c r="Z787" s="24"/>
      <c r="AA787" s="24"/>
      <c r="AB787" s="24"/>
      <c r="AC787" s="24"/>
      <c r="AD787" s="24"/>
      <c r="AE787" s="24"/>
      <c r="AF787" s="24"/>
      <c r="AG787" s="24"/>
      <c r="AH787" s="24"/>
      <c r="AI787" s="24"/>
      <c r="AJ787" s="24"/>
      <c r="AK787" s="24"/>
      <c r="AL787" s="24"/>
      <c r="AM787" s="24"/>
      <c r="AN787" s="24"/>
      <c r="AO787" s="24"/>
      <c r="AP787" s="24"/>
      <c r="AQ787" s="24"/>
      <c r="AR787" s="24"/>
      <c r="AS787" s="24"/>
      <c r="AT787" s="24"/>
      <c r="AU787" s="24"/>
      <c r="AV787" s="24"/>
      <c r="AW787" s="24"/>
      <c r="AX787" s="24"/>
    </row>
    <row r="788">
      <c r="U788" s="24"/>
      <c r="V788" s="24"/>
      <c r="W788" s="24"/>
      <c r="X788" s="24"/>
      <c r="Y788" s="24"/>
      <c r="Z788" s="24"/>
      <c r="AA788" s="24"/>
      <c r="AB788" s="24"/>
      <c r="AC788" s="24"/>
      <c r="AD788" s="24"/>
      <c r="AE788" s="24"/>
      <c r="AF788" s="24"/>
      <c r="AG788" s="24"/>
      <c r="AH788" s="24"/>
      <c r="AI788" s="24"/>
      <c r="AJ788" s="24"/>
      <c r="AK788" s="24"/>
      <c r="AL788" s="24"/>
      <c r="AM788" s="24"/>
      <c r="AN788" s="24"/>
      <c r="AO788" s="24"/>
      <c r="AP788" s="24"/>
      <c r="AQ788" s="24"/>
      <c r="AR788" s="24"/>
      <c r="AS788" s="24"/>
      <c r="AT788" s="24"/>
      <c r="AU788" s="24"/>
      <c r="AV788" s="24"/>
      <c r="AW788" s="24"/>
      <c r="AX788" s="24"/>
    </row>
    <row r="789">
      <c r="U789" s="24"/>
      <c r="V789" s="24"/>
      <c r="W789" s="24"/>
      <c r="X789" s="24"/>
      <c r="Y789" s="24"/>
      <c r="Z789" s="24"/>
      <c r="AA789" s="24"/>
      <c r="AB789" s="24"/>
      <c r="AC789" s="24"/>
      <c r="AD789" s="24"/>
      <c r="AE789" s="24"/>
      <c r="AF789" s="24"/>
      <c r="AG789" s="24"/>
      <c r="AH789" s="24"/>
      <c r="AI789" s="24"/>
      <c r="AJ789" s="24"/>
      <c r="AK789" s="24"/>
      <c r="AL789" s="24"/>
      <c r="AM789" s="24"/>
      <c r="AN789" s="24"/>
      <c r="AO789" s="24"/>
      <c r="AP789" s="24"/>
      <c r="AQ789" s="24"/>
      <c r="AR789" s="24"/>
      <c r="AS789" s="24"/>
      <c r="AT789" s="24"/>
      <c r="AU789" s="24"/>
      <c r="AV789" s="24"/>
      <c r="AW789" s="24"/>
      <c r="AX789" s="24"/>
    </row>
    <row r="790">
      <c r="U790" s="24"/>
      <c r="V790" s="24"/>
      <c r="W790" s="24"/>
      <c r="X790" s="24"/>
      <c r="Y790" s="24"/>
      <c r="Z790" s="24"/>
      <c r="AA790" s="24"/>
      <c r="AB790" s="24"/>
      <c r="AC790" s="24"/>
      <c r="AD790" s="24"/>
      <c r="AE790" s="24"/>
      <c r="AF790" s="24"/>
      <c r="AG790" s="24"/>
      <c r="AH790" s="24"/>
      <c r="AI790" s="24"/>
      <c r="AJ790" s="24"/>
      <c r="AK790" s="24"/>
      <c r="AL790" s="24"/>
      <c r="AM790" s="24"/>
      <c r="AN790" s="24"/>
      <c r="AO790" s="24"/>
      <c r="AP790" s="24"/>
      <c r="AQ790" s="24"/>
      <c r="AR790" s="24"/>
      <c r="AS790" s="24"/>
      <c r="AT790" s="24"/>
      <c r="AU790" s="24"/>
      <c r="AV790" s="24"/>
      <c r="AW790" s="24"/>
      <c r="AX790" s="24"/>
    </row>
    <row r="791">
      <c r="U791" s="24"/>
      <c r="V791" s="24"/>
      <c r="W791" s="24"/>
      <c r="X791" s="24"/>
      <c r="Y791" s="24"/>
      <c r="Z791" s="24"/>
      <c r="AA791" s="24"/>
      <c r="AB791" s="24"/>
      <c r="AC791" s="24"/>
      <c r="AD791" s="24"/>
      <c r="AE791" s="24"/>
      <c r="AF791" s="24"/>
      <c r="AG791" s="24"/>
      <c r="AH791" s="24"/>
      <c r="AI791" s="24"/>
      <c r="AJ791" s="24"/>
      <c r="AK791" s="24"/>
      <c r="AL791" s="24"/>
      <c r="AM791" s="24"/>
      <c r="AN791" s="24"/>
      <c r="AO791" s="24"/>
      <c r="AP791" s="24"/>
      <c r="AQ791" s="24"/>
      <c r="AR791" s="24"/>
      <c r="AS791" s="24"/>
      <c r="AT791" s="24"/>
      <c r="AU791" s="24"/>
      <c r="AV791" s="24"/>
      <c r="AW791" s="24"/>
      <c r="AX791" s="24"/>
    </row>
    <row r="792">
      <c r="U792" s="24"/>
      <c r="V792" s="24"/>
      <c r="W792" s="24"/>
      <c r="X792" s="24"/>
      <c r="Y792" s="24"/>
      <c r="Z792" s="24"/>
      <c r="AA792" s="24"/>
      <c r="AB792" s="24"/>
      <c r="AC792" s="24"/>
      <c r="AD792" s="24"/>
      <c r="AE792" s="24"/>
      <c r="AF792" s="24"/>
      <c r="AG792" s="24"/>
      <c r="AH792" s="24"/>
      <c r="AI792" s="24"/>
      <c r="AJ792" s="24"/>
      <c r="AK792" s="24"/>
      <c r="AL792" s="24"/>
      <c r="AM792" s="24"/>
      <c r="AN792" s="24"/>
      <c r="AO792" s="24"/>
      <c r="AP792" s="24"/>
      <c r="AQ792" s="24"/>
      <c r="AR792" s="24"/>
      <c r="AS792" s="24"/>
      <c r="AT792" s="24"/>
      <c r="AU792" s="24"/>
      <c r="AV792" s="24"/>
      <c r="AW792" s="24"/>
      <c r="AX792" s="24"/>
    </row>
    <row r="793">
      <c r="U793" s="24"/>
      <c r="V793" s="24"/>
      <c r="W793" s="24"/>
      <c r="X793" s="24"/>
      <c r="Y793" s="24"/>
      <c r="Z793" s="24"/>
      <c r="AA793" s="24"/>
      <c r="AB793" s="24"/>
      <c r="AC793" s="24"/>
      <c r="AD793" s="24"/>
      <c r="AE793" s="24"/>
      <c r="AF793" s="24"/>
      <c r="AG793" s="24"/>
      <c r="AH793" s="24"/>
      <c r="AI793" s="24"/>
      <c r="AJ793" s="24"/>
      <c r="AK793" s="24"/>
      <c r="AL793" s="24"/>
      <c r="AM793" s="24"/>
      <c r="AN793" s="24"/>
      <c r="AO793" s="24"/>
      <c r="AP793" s="24"/>
      <c r="AQ793" s="24"/>
      <c r="AR793" s="24"/>
      <c r="AS793" s="24"/>
      <c r="AT793" s="24"/>
      <c r="AU793" s="24"/>
      <c r="AV793" s="24"/>
      <c r="AW793" s="24"/>
      <c r="AX793" s="24"/>
    </row>
    <row r="794">
      <c r="U794" s="24"/>
      <c r="V794" s="24"/>
      <c r="W794" s="24"/>
      <c r="X794" s="24"/>
      <c r="Y794" s="24"/>
      <c r="Z794" s="24"/>
      <c r="AA794" s="24"/>
      <c r="AB794" s="24"/>
      <c r="AC794" s="24"/>
      <c r="AD794" s="24"/>
      <c r="AE794" s="24"/>
      <c r="AF794" s="24"/>
      <c r="AG794" s="24"/>
      <c r="AH794" s="24"/>
      <c r="AI794" s="24"/>
      <c r="AJ794" s="24"/>
      <c r="AK794" s="24"/>
      <c r="AL794" s="24"/>
      <c r="AM794" s="24"/>
      <c r="AN794" s="24"/>
      <c r="AO794" s="24"/>
      <c r="AP794" s="24"/>
      <c r="AQ794" s="24"/>
      <c r="AR794" s="24"/>
      <c r="AS794" s="24"/>
      <c r="AT794" s="24"/>
      <c r="AU794" s="24"/>
      <c r="AV794" s="24"/>
      <c r="AW794" s="24"/>
      <c r="AX794" s="24"/>
    </row>
    <row r="795">
      <c r="U795" s="24"/>
      <c r="V795" s="24"/>
      <c r="W795" s="24"/>
      <c r="X795" s="24"/>
      <c r="Y795" s="24"/>
      <c r="Z795" s="24"/>
      <c r="AA795" s="24"/>
      <c r="AB795" s="24"/>
      <c r="AC795" s="24"/>
      <c r="AD795" s="24"/>
      <c r="AE795" s="24"/>
      <c r="AF795" s="24"/>
      <c r="AG795" s="24"/>
      <c r="AH795" s="24"/>
      <c r="AI795" s="24"/>
      <c r="AJ795" s="24"/>
      <c r="AK795" s="24"/>
      <c r="AL795" s="24"/>
      <c r="AM795" s="24"/>
      <c r="AN795" s="24"/>
      <c r="AO795" s="24"/>
      <c r="AP795" s="24"/>
      <c r="AQ795" s="24"/>
      <c r="AR795" s="24"/>
      <c r="AS795" s="24"/>
      <c r="AT795" s="24"/>
      <c r="AU795" s="24"/>
      <c r="AV795" s="24"/>
      <c r="AW795" s="24"/>
      <c r="AX795" s="24"/>
    </row>
    <row r="796">
      <c r="U796" s="24"/>
      <c r="V796" s="24"/>
      <c r="W796" s="24"/>
      <c r="X796" s="24"/>
      <c r="Y796" s="24"/>
      <c r="Z796" s="24"/>
      <c r="AA796" s="24"/>
      <c r="AB796" s="24"/>
      <c r="AC796" s="24"/>
      <c r="AD796" s="24"/>
      <c r="AE796" s="24"/>
      <c r="AF796" s="24"/>
      <c r="AG796" s="24"/>
      <c r="AH796" s="24"/>
      <c r="AI796" s="24"/>
      <c r="AJ796" s="24"/>
      <c r="AK796" s="24"/>
      <c r="AL796" s="24"/>
      <c r="AM796" s="24"/>
      <c r="AN796" s="24"/>
      <c r="AO796" s="24"/>
      <c r="AP796" s="24"/>
      <c r="AQ796" s="24"/>
      <c r="AR796" s="24"/>
      <c r="AS796" s="24"/>
      <c r="AT796" s="24"/>
      <c r="AU796" s="24"/>
      <c r="AV796" s="24"/>
      <c r="AW796" s="24"/>
      <c r="AX796" s="24"/>
    </row>
    <row r="797">
      <c r="U797" s="24"/>
      <c r="V797" s="24"/>
      <c r="W797" s="24"/>
      <c r="X797" s="24"/>
      <c r="Y797" s="24"/>
      <c r="Z797" s="24"/>
      <c r="AA797" s="24"/>
      <c r="AB797" s="24"/>
      <c r="AC797" s="24"/>
      <c r="AD797" s="24"/>
      <c r="AE797" s="24"/>
      <c r="AF797" s="24"/>
      <c r="AG797" s="24"/>
      <c r="AH797" s="24"/>
      <c r="AI797" s="24"/>
      <c r="AJ797" s="24"/>
      <c r="AK797" s="24"/>
      <c r="AL797" s="24"/>
      <c r="AM797" s="24"/>
      <c r="AN797" s="24"/>
      <c r="AO797" s="24"/>
      <c r="AP797" s="24"/>
      <c r="AQ797" s="24"/>
      <c r="AR797" s="24"/>
      <c r="AS797" s="24"/>
      <c r="AT797" s="24"/>
      <c r="AU797" s="24"/>
      <c r="AV797" s="24"/>
      <c r="AW797" s="24"/>
      <c r="AX797" s="24"/>
    </row>
    <row r="798">
      <c r="U798" s="24"/>
      <c r="V798" s="24"/>
      <c r="W798" s="24"/>
      <c r="X798" s="24"/>
      <c r="Y798" s="24"/>
      <c r="Z798" s="24"/>
      <c r="AA798" s="24"/>
      <c r="AB798" s="24"/>
      <c r="AC798" s="24"/>
      <c r="AD798" s="24"/>
      <c r="AE798" s="24"/>
      <c r="AF798" s="24"/>
      <c r="AG798" s="24"/>
      <c r="AH798" s="24"/>
      <c r="AI798" s="24"/>
      <c r="AJ798" s="24"/>
      <c r="AK798" s="24"/>
      <c r="AL798" s="24"/>
      <c r="AM798" s="24"/>
      <c r="AN798" s="24"/>
      <c r="AO798" s="24"/>
      <c r="AP798" s="24"/>
      <c r="AQ798" s="24"/>
      <c r="AR798" s="24"/>
      <c r="AS798" s="24"/>
      <c r="AT798" s="24"/>
      <c r="AU798" s="24"/>
      <c r="AV798" s="24"/>
      <c r="AW798" s="24"/>
      <c r="AX798" s="24"/>
    </row>
    <row r="799">
      <c r="U799" s="24"/>
      <c r="V799" s="24"/>
      <c r="W799" s="24"/>
      <c r="X799" s="24"/>
      <c r="Y799" s="24"/>
      <c r="Z799" s="24"/>
      <c r="AA799" s="24"/>
      <c r="AB799" s="24"/>
      <c r="AC799" s="24"/>
      <c r="AD799" s="24"/>
      <c r="AE799" s="24"/>
      <c r="AF799" s="24"/>
      <c r="AG799" s="24"/>
      <c r="AH799" s="24"/>
      <c r="AI799" s="24"/>
      <c r="AJ799" s="24"/>
      <c r="AK799" s="24"/>
      <c r="AL799" s="24"/>
      <c r="AM799" s="24"/>
      <c r="AN799" s="24"/>
      <c r="AO799" s="24"/>
      <c r="AP799" s="24"/>
      <c r="AQ799" s="24"/>
      <c r="AR799" s="24"/>
      <c r="AS799" s="24"/>
      <c r="AT799" s="24"/>
      <c r="AU799" s="24"/>
      <c r="AV799" s="24"/>
      <c r="AW799" s="24"/>
      <c r="AX799" s="24"/>
    </row>
    <row r="800">
      <c r="U800" s="24"/>
      <c r="V800" s="24"/>
      <c r="W800" s="24"/>
      <c r="X800" s="24"/>
      <c r="Y800" s="24"/>
      <c r="Z800" s="24"/>
      <c r="AA800" s="24"/>
      <c r="AB800" s="24"/>
      <c r="AC800" s="24"/>
      <c r="AD800" s="24"/>
      <c r="AE800" s="24"/>
      <c r="AF800" s="24"/>
      <c r="AG800" s="24"/>
      <c r="AH800" s="24"/>
      <c r="AI800" s="24"/>
      <c r="AJ800" s="24"/>
      <c r="AK800" s="24"/>
      <c r="AL800" s="24"/>
      <c r="AM800" s="24"/>
      <c r="AN800" s="24"/>
      <c r="AO800" s="24"/>
      <c r="AP800" s="24"/>
      <c r="AQ800" s="24"/>
      <c r="AR800" s="24"/>
      <c r="AS800" s="24"/>
      <c r="AT800" s="24"/>
      <c r="AU800" s="24"/>
      <c r="AV800" s="24"/>
      <c r="AW800" s="24"/>
      <c r="AX800" s="24"/>
    </row>
    <row r="801">
      <c r="U801" s="24"/>
      <c r="V801" s="24"/>
      <c r="W801" s="24"/>
      <c r="X801" s="24"/>
      <c r="Y801" s="24"/>
      <c r="Z801" s="24"/>
      <c r="AA801" s="24"/>
      <c r="AB801" s="24"/>
      <c r="AC801" s="24"/>
      <c r="AD801" s="24"/>
      <c r="AE801" s="24"/>
      <c r="AF801" s="24"/>
      <c r="AG801" s="24"/>
      <c r="AH801" s="24"/>
      <c r="AI801" s="24"/>
      <c r="AJ801" s="24"/>
      <c r="AK801" s="24"/>
      <c r="AL801" s="24"/>
      <c r="AM801" s="24"/>
      <c r="AN801" s="24"/>
      <c r="AO801" s="24"/>
      <c r="AP801" s="24"/>
      <c r="AQ801" s="24"/>
      <c r="AR801" s="24"/>
      <c r="AS801" s="24"/>
      <c r="AT801" s="24"/>
      <c r="AU801" s="24"/>
      <c r="AV801" s="24"/>
      <c r="AW801" s="24"/>
      <c r="AX801" s="24"/>
    </row>
    <row r="802">
      <c r="U802" s="24"/>
      <c r="V802" s="24"/>
      <c r="W802" s="24"/>
      <c r="X802" s="24"/>
      <c r="Y802" s="24"/>
      <c r="Z802" s="24"/>
      <c r="AA802" s="24"/>
      <c r="AB802" s="24"/>
      <c r="AC802" s="24"/>
      <c r="AD802" s="24"/>
      <c r="AE802" s="24"/>
      <c r="AF802" s="24"/>
      <c r="AG802" s="24"/>
      <c r="AH802" s="24"/>
      <c r="AI802" s="24"/>
      <c r="AJ802" s="24"/>
      <c r="AK802" s="24"/>
      <c r="AL802" s="24"/>
      <c r="AM802" s="24"/>
      <c r="AN802" s="24"/>
      <c r="AO802" s="24"/>
      <c r="AP802" s="24"/>
      <c r="AQ802" s="24"/>
      <c r="AR802" s="24"/>
      <c r="AS802" s="24"/>
      <c r="AT802" s="24"/>
      <c r="AU802" s="24"/>
      <c r="AV802" s="24"/>
      <c r="AW802" s="24"/>
      <c r="AX802" s="24"/>
    </row>
    <row r="803">
      <c r="U803" s="24"/>
      <c r="V803" s="24"/>
      <c r="W803" s="24"/>
      <c r="X803" s="24"/>
      <c r="Y803" s="24"/>
      <c r="Z803" s="24"/>
      <c r="AA803" s="24"/>
      <c r="AB803" s="24"/>
      <c r="AC803" s="24"/>
      <c r="AD803" s="24"/>
      <c r="AE803" s="24"/>
      <c r="AF803" s="24"/>
      <c r="AG803" s="24"/>
      <c r="AH803" s="24"/>
      <c r="AI803" s="24"/>
      <c r="AJ803" s="24"/>
      <c r="AK803" s="24"/>
      <c r="AL803" s="24"/>
      <c r="AM803" s="24"/>
      <c r="AN803" s="24"/>
      <c r="AO803" s="24"/>
      <c r="AP803" s="24"/>
      <c r="AQ803" s="24"/>
      <c r="AR803" s="24"/>
      <c r="AS803" s="24"/>
      <c r="AT803" s="24"/>
      <c r="AU803" s="24"/>
      <c r="AV803" s="24"/>
      <c r="AW803" s="24"/>
      <c r="AX803" s="24"/>
    </row>
    <row r="804">
      <c r="U804" s="24"/>
      <c r="V804" s="24"/>
      <c r="W804" s="24"/>
      <c r="X804" s="24"/>
      <c r="Y804" s="24"/>
      <c r="Z804" s="24"/>
      <c r="AA804" s="24"/>
      <c r="AB804" s="24"/>
      <c r="AC804" s="24"/>
      <c r="AD804" s="24"/>
      <c r="AE804" s="24"/>
      <c r="AF804" s="24"/>
      <c r="AG804" s="24"/>
      <c r="AH804" s="24"/>
      <c r="AI804" s="24"/>
      <c r="AJ804" s="24"/>
      <c r="AK804" s="24"/>
      <c r="AL804" s="24"/>
      <c r="AM804" s="24"/>
      <c r="AN804" s="24"/>
      <c r="AO804" s="24"/>
      <c r="AP804" s="24"/>
      <c r="AQ804" s="24"/>
      <c r="AR804" s="24"/>
      <c r="AS804" s="24"/>
      <c r="AT804" s="24"/>
      <c r="AU804" s="24"/>
      <c r="AV804" s="24"/>
      <c r="AW804" s="24"/>
      <c r="AX804" s="24"/>
    </row>
    <row r="805">
      <c r="U805" s="24"/>
      <c r="V805" s="24"/>
      <c r="W805" s="24"/>
      <c r="X805" s="24"/>
      <c r="Y805" s="24"/>
      <c r="Z805" s="24"/>
      <c r="AA805" s="24"/>
      <c r="AB805" s="24"/>
      <c r="AC805" s="24"/>
      <c r="AD805" s="24"/>
      <c r="AE805" s="24"/>
      <c r="AF805" s="24"/>
      <c r="AG805" s="24"/>
      <c r="AH805" s="24"/>
      <c r="AI805" s="24"/>
      <c r="AJ805" s="24"/>
      <c r="AK805" s="24"/>
      <c r="AL805" s="24"/>
      <c r="AM805" s="24"/>
      <c r="AN805" s="24"/>
      <c r="AO805" s="24"/>
      <c r="AP805" s="24"/>
      <c r="AQ805" s="24"/>
      <c r="AR805" s="24"/>
      <c r="AS805" s="24"/>
      <c r="AT805" s="24"/>
      <c r="AU805" s="24"/>
      <c r="AV805" s="24"/>
      <c r="AW805" s="24"/>
      <c r="AX805" s="24"/>
    </row>
    <row r="806">
      <c r="U806" s="24"/>
      <c r="V806" s="24"/>
      <c r="W806" s="24"/>
      <c r="X806" s="24"/>
      <c r="Y806" s="24"/>
      <c r="Z806" s="24"/>
      <c r="AA806" s="24"/>
      <c r="AB806" s="24"/>
      <c r="AC806" s="24"/>
      <c r="AD806" s="24"/>
      <c r="AE806" s="24"/>
      <c r="AF806" s="24"/>
      <c r="AG806" s="24"/>
      <c r="AH806" s="24"/>
      <c r="AI806" s="24"/>
      <c r="AJ806" s="24"/>
      <c r="AK806" s="24"/>
      <c r="AL806" s="24"/>
      <c r="AM806" s="24"/>
      <c r="AN806" s="24"/>
      <c r="AO806" s="24"/>
      <c r="AP806" s="24"/>
      <c r="AQ806" s="24"/>
      <c r="AR806" s="24"/>
      <c r="AS806" s="24"/>
      <c r="AT806" s="24"/>
      <c r="AU806" s="24"/>
      <c r="AV806" s="24"/>
      <c r="AW806" s="24"/>
      <c r="AX806" s="24"/>
    </row>
    <row r="807">
      <c r="U807" s="24"/>
      <c r="V807" s="24"/>
      <c r="W807" s="24"/>
      <c r="X807" s="24"/>
      <c r="Y807" s="24"/>
      <c r="Z807" s="24"/>
      <c r="AA807" s="24"/>
      <c r="AB807" s="24"/>
      <c r="AC807" s="24"/>
      <c r="AD807" s="24"/>
      <c r="AE807" s="24"/>
      <c r="AF807" s="24"/>
      <c r="AG807" s="24"/>
      <c r="AH807" s="24"/>
      <c r="AI807" s="24"/>
      <c r="AJ807" s="24"/>
      <c r="AK807" s="24"/>
      <c r="AL807" s="24"/>
      <c r="AM807" s="24"/>
      <c r="AN807" s="24"/>
      <c r="AO807" s="24"/>
      <c r="AP807" s="24"/>
      <c r="AQ807" s="24"/>
      <c r="AR807" s="24"/>
      <c r="AS807" s="24"/>
      <c r="AT807" s="24"/>
      <c r="AU807" s="24"/>
      <c r="AV807" s="24"/>
      <c r="AW807" s="24"/>
      <c r="AX807" s="24"/>
    </row>
    <row r="808">
      <c r="U808" s="24"/>
      <c r="V808" s="24"/>
      <c r="W808" s="24"/>
      <c r="X808" s="24"/>
      <c r="Y808" s="24"/>
      <c r="Z808" s="24"/>
      <c r="AA808" s="24"/>
      <c r="AB808" s="24"/>
      <c r="AC808" s="24"/>
      <c r="AD808" s="24"/>
      <c r="AE808" s="24"/>
      <c r="AF808" s="24"/>
      <c r="AG808" s="24"/>
      <c r="AH808" s="24"/>
      <c r="AI808" s="24"/>
      <c r="AJ808" s="24"/>
      <c r="AK808" s="24"/>
      <c r="AL808" s="24"/>
      <c r="AM808" s="24"/>
      <c r="AN808" s="24"/>
      <c r="AO808" s="24"/>
      <c r="AP808" s="24"/>
      <c r="AQ808" s="24"/>
      <c r="AR808" s="24"/>
      <c r="AS808" s="24"/>
      <c r="AT808" s="24"/>
      <c r="AU808" s="24"/>
      <c r="AV808" s="24"/>
      <c r="AW808" s="24"/>
      <c r="AX808" s="24"/>
    </row>
    <row r="809">
      <c r="U809" s="24"/>
      <c r="V809" s="24"/>
      <c r="W809" s="24"/>
      <c r="X809" s="24"/>
      <c r="Y809" s="24"/>
      <c r="Z809" s="24"/>
      <c r="AA809" s="24"/>
      <c r="AB809" s="24"/>
      <c r="AC809" s="24"/>
      <c r="AD809" s="24"/>
      <c r="AE809" s="24"/>
      <c r="AF809" s="24"/>
      <c r="AG809" s="24"/>
      <c r="AH809" s="24"/>
      <c r="AI809" s="24"/>
      <c r="AJ809" s="24"/>
      <c r="AK809" s="24"/>
      <c r="AL809" s="24"/>
      <c r="AM809" s="24"/>
      <c r="AN809" s="24"/>
      <c r="AO809" s="24"/>
      <c r="AP809" s="24"/>
      <c r="AQ809" s="24"/>
      <c r="AR809" s="24"/>
      <c r="AS809" s="24"/>
      <c r="AT809" s="24"/>
      <c r="AU809" s="24"/>
      <c r="AV809" s="24"/>
      <c r="AW809" s="24"/>
      <c r="AX809" s="24"/>
    </row>
    <row r="810">
      <c r="U810" s="24"/>
      <c r="V810" s="24"/>
      <c r="W810" s="24"/>
      <c r="X810" s="24"/>
      <c r="Y810" s="24"/>
      <c r="Z810" s="24"/>
      <c r="AA810" s="24"/>
      <c r="AB810" s="24"/>
      <c r="AC810" s="24"/>
      <c r="AD810" s="24"/>
      <c r="AE810" s="24"/>
      <c r="AF810" s="24"/>
      <c r="AG810" s="24"/>
      <c r="AH810" s="24"/>
      <c r="AI810" s="24"/>
      <c r="AJ810" s="24"/>
      <c r="AK810" s="24"/>
      <c r="AL810" s="24"/>
      <c r="AM810" s="24"/>
      <c r="AN810" s="24"/>
      <c r="AO810" s="24"/>
      <c r="AP810" s="24"/>
      <c r="AQ810" s="24"/>
      <c r="AR810" s="24"/>
      <c r="AS810" s="24"/>
      <c r="AT810" s="24"/>
      <c r="AU810" s="24"/>
      <c r="AV810" s="24"/>
      <c r="AW810" s="24"/>
      <c r="AX810" s="24"/>
    </row>
    <row r="811">
      <c r="U811" s="24"/>
      <c r="V811" s="24"/>
      <c r="W811" s="24"/>
      <c r="X811" s="24"/>
      <c r="Y811" s="24"/>
      <c r="Z811" s="24"/>
      <c r="AA811" s="24"/>
      <c r="AB811" s="24"/>
      <c r="AC811" s="24"/>
      <c r="AD811" s="24"/>
      <c r="AE811" s="24"/>
      <c r="AF811" s="24"/>
      <c r="AG811" s="24"/>
      <c r="AH811" s="24"/>
      <c r="AI811" s="24"/>
      <c r="AJ811" s="24"/>
      <c r="AK811" s="24"/>
      <c r="AL811" s="24"/>
      <c r="AM811" s="24"/>
      <c r="AN811" s="24"/>
      <c r="AO811" s="24"/>
      <c r="AP811" s="24"/>
      <c r="AQ811" s="24"/>
      <c r="AR811" s="24"/>
      <c r="AS811" s="24"/>
      <c r="AT811" s="24"/>
      <c r="AU811" s="24"/>
      <c r="AV811" s="24"/>
      <c r="AW811" s="24"/>
      <c r="AX811" s="24"/>
    </row>
    <row r="812">
      <c r="U812" s="24"/>
      <c r="V812" s="24"/>
      <c r="W812" s="24"/>
      <c r="X812" s="24"/>
      <c r="Y812" s="24"/>
      <c r="Z812" s="24"/>
      <c r="AA812" s="24"/>
      <c r="AB812" s="24"/>
      <c r="AC812" s="24"/>
      <c r="AD812" s="24"/>
      <c r="AE812" s="24"/>
      <c r="AF812" s="24"/>
      <c r="AG812" s="24"/>
      <c r="AH812" s="24"/>
      <c r="AI812" s="24"/>
      <c r="AJ812" s="24"/>
      <c r="AK812" s="24"/>
      <c r="AL812" s="24"/>
      <c r="AM812" s="24"/>
      <c r="AN812" s="24"/>
      <c r="AO812" s="24"/>
      <c r="AP812" s="24"/>
      <c r="AQ812" s="24"/>
      <c r="AR812" s="24"/>
      <c r="AS812" s="24"/>
      <c r="AT812" s="24"/>
      <c r="AU812" s="24"/>
      <c r="AV812" s="24"/>
      <c r="AW812" s="24"/>
      <c r="AX812" s="24"/>
    </row>
    <row r="813">
      <c r="U813" s="24"/>
      <c r="V813" s="24"/>
      <c r="W813" s="24"/>
      <c r="X813" s="24"/>
      <c r="Y813" s="24"/>
      <c r="Z813" s="24"/>
      <c r="AA813" s="24"/>
      <c r="AB813" s="24"/>
      <c r="AC813" s="24"/>
      <c r="AD813" s="24"/>
      <c r="AE813" s="24"/>
      <c r="AF813" s="24"/>
      <c r="AG813" s="24"/>
      <c r="AH813" s="24"/>
      <c r="AI813" s="24"/>
      <c r="AJ813" s="24"/>
      <c r="AK813" s="24"/>
      <c r="AL813" s="24"/>
      <c r="AM813" s="24"/>
      <c r="AN813" s="24"/>
      <c r="AO813" s="24"/>
      <c r="AP813" s="24"/>
      <c r="AQ813" s="24"/>
      <c r="AR813" s="24"/>
      <c r="AS813" s="24"/>
      <c r="AT813" s="24"/>
      <c r="AU813" s="24"/>
      <c r="AV813" s="24"/>
      <c r="AW813" s="24"/>
      <c r="AX813" s="24"/>
    </row>
    <row r="814">
      <c r="U814" s="24"/>
      <c r="V814" s="24"/>
      <c r="W814" s="24"/>
      <c r="X814" s="24"/>
      <c r="Y814" s="24"/>
      <c r="Z814" s="24"/>
      <c r="AA814" s="24"/>
      <c r="AB814" s="24"/>
      <c r="AC814" s="24"/>
      <c r="AD814" s="24"/>
      <c r="AE814" s="24"/>
      <c r="AF814" s="24"/>
      <c r="AG814" s="24"/>
      <c r="AH814" s="24"/>
      <c r="AI814" s="24"/>
      <c r="AJ814" s="24"/>
      <c r="AK814" s="24"/>
      <c r="AL814" s="24"/>
      <c r="AM814" s="24"/>
      <c r="AN814" s="24"/>
      <c r="AO814" s="24"/>
      <c r="AP814" s="24"/>
      <c r="AQ814" s="24"/>
      <c r="AR814" s="24"/>
      <c r="AS814" s="24"/>
      <c r="AT814" s="24"/>
      <c r="AU814" s="24"/>
      <c r="AV814" s="24"/>
      <c r="AW814" s="24"/>
      <c r="AX814" s="24"/>
    </row>
    <row r="815">
      <c r="U815" s="24"/>
      <c r="V815" s="24"/>
      <c r="W815" s="24"/>
      <c r="X815" s="24"/>
      <c r="Y815" s="24"/>
      <c r="Z815" s="24"/>
      <c r="AA815" s="24"/>
      <c r="AB815" s="24"/>
      <c r="AC815" s="24"/>
      <c r="AD815" s="24"/>
      <c r="AE815" s="24"/>
      <c r="AF815" s="24"/>
      <c r="AG815" s="24"/>
      <c r="AH815" s="24"/>
      <c r="AI815" s="24"/>
      <c r="AJ815" s="24"/>
      <c r="AK815" s="24"/>
      <c r="AL815" s="24"/>
      <c r="AM815" s="24"/>
      <c r="AN815" s="24"/>
      <c r="AO815" s="24"/>
      <c r="AP815" s="24"/>
      <c r="AQ815" s="24"/>
      <c r="AR815" s="24"/>
      <c r="AS815" s="24"/>
      <c r="AT815" s="24"/>
      <c r="AU815" s="24"/>
      <c r="AV815" s="24"/>
      <c r="AW815" s="24"/>
      <c r="AX815" s="24"/>
    </row>
    <row r="816">
      <c r="U816" s="24"/>
      <c r="V816" s="24"/>
      <c r="W816" s="24"/>
      <c r="X816" s="24"/>
      <c r="Y816" s="24"/>
      <c r="Z816" s="24"/>
      <c r="AA816" s="24"/>
      <c r="AB816" s="24"/>
      <c r="AC816" s="24"/>
      <c r="AD816" s="24"/>
      <c r="AE816" s="24"/>
      <c r="AF816" s="24"/>
      <c r="AG816" s="24"/>
      <c r="AH816" s="24"/>
      <c r="AI816" s="24"/>
      <c r="AJ816" s="24"/>
      <c r="AK816" s="24"/>
      <c r="AL816" s="24"/>
      <c r="AM816" s="24"/>
      <c r="AN816" s="24"/>
      <c r="AO816" s="24"/>
      <c r="AP816" s="24"/>
      <c r="AQ816" s="24"/>
      <c r="AR816" s="24"/>
      <c r="AS816" s="24"/>
      <c r="AT816" s="24"/>
      <c r="AU816" s="24"/>
      <c r="AV816" s="24"/>
      <c r="AW816" s="24"/>
      <c r="AX816" s="24"/>
    </row>
    <row r="817">
      <c r="U817" s="24"/>
      <c r="V817" s="24"/>
      <c r="W817" s="24"/>
      <c r="X817" s="24"/>
      <c r="Y817" s="24"/>
      <c r="Z817" s="24"/>
      <c r="AA817" s="24"/>
      <c r="AB817" s="24"/>
      <c r="AC817" s="24"/>
      <c r="AD817" s="24"/>
      <c r="AE817" s="24"/>
      <c r="AF817" s="24"/>
      <c r="AG817" s="24"/>
      <c r="AH817" s="24"/>
      <c r="AI817" s="24"/>
      <c r="AJ817" s="24"/>
      <c r="AK817" s="24"/>
      <c r="AL817" s="24"/>
      <c r="AM817" s="24"/>
      <c r="AN817" s="24"/>
      <c r="AO817" s="24"/>
      <c r="AP817" s="24"/>
      <c r="AQ817" s="24"/>
      <c r="AR817" s="24"/>
      <c r="AS817" s="24"/>
      <c r="AT817" s="24"/>
      <c r="AU817" s="24"/>
      <c r="AV817" s="24"/>
      <c r="AW817" s="24"/>
      <c r="AX817" s="24"/>
    </row>
    <row r="818">
      <c r="U818" s="24"/>
      <c r="V818" s="24"/>
      <c r="W818" s="24"/>
      <c r="X818" s="24"/>
      <c r="Y818" s="24"/>
      <c r="Z818" s="24"/>
      <c r="AA818" s="24"/>
      <c r="AB818" s="24"/>
      <c r="AC818" s="24"/>
      <c r="AD818" s="24"/>
      <c r="AE818" s="24"/>
      <c r="AF818" s="24"/>
      <c r="AG818" s="24"/>
      <c r="AH818" s="24"/>
      <c r="AI818" s="24"/>
      <c r="AJ818" s="24"/>
      <c r="AK818" s="24"/>
      <c r="AL818" s="24"/>
      <c r="AM818" s="24"/>
      <c r="AN818" s="24"/>
      <c r="AO818" s="24"/>
      <c r="AP818" s="24"/>
      <c r="AQ818" s="24"/>
      <c r="AR818" s="24"/>
      <c r="AS818" s="24"/>
      <c r="AT818" s="24"/>
      <c r="AU818" s="24"/>
      <c r="AV818" s="24"/>
      <c r="AW818" s="24"/>
      <c r="AX818" s="24"/>
    </row>
    <row r="819">
      <c r="U819" s="24"/>
      <c r="V819" s="24"/>
      <c r="W819" s="24"/>
      <c r="X819" s="24"/>
      <c r="Y819" s="24"/>
      <c r="Z819" s="24"/>
      <c r="AA819" s="24"/>
      <c r="AB819" s="24"/>
      <c r="AC819" s="24"/>
      <c r="AD819" s="24"/>
      <c r="AE819" s="24"/>
      <c r="AF819" s="24"/>
      <c r="AG819" s="24"/>
      <c r="AH819" s="24"/>
      <c r="AI819" s="24"/>
      <c r="AJ819" s="24"/>
      <c r="AK819" s="24"/>
      <c r="AL819" s="24"/>
      <c r="AM819" s="24"/>
      <c r="AN819" s="24"/>
      <c r="AO819" s="24"/>
      <c r="AP819" s="24"/>
      <c r="AQ819" s="24"/>
      <c r="AR819" s="24"/>
      <c r="AS819" s="24"/>
      <c r="AT819" s="24"/>
      <c r="AU819" s="24"/>
      <c r="AV819" s="24"/>
      <c r="AW819" s="24"/>
      <c r="AX819" s="24"/>
    </row>
    <row r="820">
      <c r="U820" s="24"/>
      <c r="V820" s="24"/>
      <c r="W820" s="24"/>
      <c r="X820" s="24"/>
      <c r="Y820" s="24"/>
      <c r="Z820" s="24"/>
      <c r="AA820" s="24"/>
      <c r="AB820" s="24"/>
      <c r="AC820" s="24"/>
      <c r="AD820" s="24"/>
      <c r="AE820" s="24"/>
      <c r="AF820" s="24"/>
      <c r="AG820" s="24"/>
      <c r="AH820" s="24"/>
      <c r="AI820" s="24"/>
      <c r="AJ820" s="24"/>
      <c r="AK820" s="24"/>
      <c r="AL820" s="24"/>
      <c r="AM820" s="24"/>
      <c r="AN820" s="24"/>
      <c r="AO820" s="24"/>
      <c r="AP820" s="24"/>
      <c r="AQ820" s="24"/>
      <c r="AR820" s="24"/>
      <c r="AS820" s="24"/>
      <c r="AT820" s="24"/>
      <c r="AU820" s="24"/>
      <c r="AV820" s="24"/>
      <c r="AW820" s="24"/>
      <c r="AX820" s="24"/>
    </row>
    <row r="821">
      <c r="U821" s="24"/>
      <c r="V821" s="24"/>
      <c r="W821" s="24"/>
      <c r="X821" s="24"/>
      <c r="Y821" s="24"/>
      <c r="Z821" s="24"/>
      <c r="AA821" s="24"/>
      <c r="AB821" s="24"/>
      <c r="AC821" s="24"/>
      <c r="AD821" s="24"/>
      <c r="AE821" s="24"/>
      <c r="AF821" s="24"/>
      <c r="AG821" s="24"/>
      <c r="AH821" s="24"/>
      <c r="AI821" s="24"/>
      <c r="AJ821" s="24"/>
      <c r="AK821" s="24"/>
      <c r="AL821" s="24"/>
      <c r="AM821" s="24"/>
      <c r="AN821" s="24"/>
      <c r="AO821" s="24"/>
      <c r="AP821" s="24"/>
      <c r="AQ821" s="24"/>
      <c r="AR821" s="24"/>
      <c r="AS821" s="24"/>
      <c r="AT821" s="24"/>
      <c r="AU821" s="24"/>
      <c r="AV821" s="24"/>
      <c r="AW821" s="24"/>
      <c r="AX821" s="24"/>
    </row>
    <row r="822">
      <c r="U822" s="24"/>
      <c r="V822" s="24"/>
      <c r="W822" s="24"/>
      <c r="X822" s="24"/>
      <c r="Y822" s="24"/>
      <c r="Z822" s="24"/>
      <c r="AA822" s="24"/>
      <c r="AB822" s="24"/>
      <c r="AC822" s="24"/>
      <c r="AD822" s="24"/>
      <c r="AE822" s="24"/>
      <c r="AF822" s="24"/>
      <c r="AG822" s="24"/>
      <c r="AH822" s="24"/>
      <c r="AI822" s="24"/>
      <c r="AJ822" s="24"/>
      <c r="AK822" s="24"/>
      <c r="AL822" s="24"/>
      <c r="AM822" s="24"/>
      <c r="AN822" s="24"/>
      <c r="AO822" s="24"/>
      <c r="AP822" s="24"/>
      <c r="AQ822" s="24"/>
      <c r="AR822" s="24"/>
      <c r="AS822" s="24"/>
      <c r="AT822" s="24"/>
      <c r="AU822" s="24"/>
      <c r="AV822" s="24"/>
      <c r="AW822" s="24"/>
      <c r="AX822" s="24"/>
    </row>
    <row r="823">
      <c r="U823" s="24"/>
      <c r="V823" s="24"/>
      <c r="W823" s="24"/>
      <c r="X823" s="24"/>
      <c r="Y823" s="24"/>
      <c r="Z823" s="24"/>
      <c r="AA823" s="24"/>
      <c r="AB823" s="24"/>
      <c r="AC823" s="24"/>
      <c r="AD823" s="24"/>
      <c r="AE823" s="24"/>
      <c r="AF823" s="24"/>
      <c r="AG823" s="24"/>
      <c r="AH823" s="24"/>
      <c r="AI823" s="24"/>
      <c r="AJ823" s="24"/>
      <c r="AK823" s="24"/>
      <c r="AL823" s="24"/>
      <c r="AM823" s="24"/>
      <c r="AN823" s="24"/>
      <c r="AO823" s="24"/>
      <c r="AP823" s="24"/>
      <c r="AQ823" s="24"/>
      <c r="AR823" s="24"/>
      <c r="AS823" s="24"/>
      <c r="AT823" s="24"/>
      <c r="AU823" s="24"/>
      <c r="AV823" s="24"/>
      <c r="AW823" s="24"/>
      <c r="AX823" s="24"/>
    </row>
    <row r="824">
      <c r="U824" s="24"/>
      <c r="V824" s="24"/>
      <c r="W824" s="24"/>
      <c r="X824" s="24"/>
      <c r="Y824" s="24"/>
      <c r="Z824" s="24"/>
      <c r="AA824" s="24"/>
      <c r="AB824" s="24"/>
      <c r="AC824" s="24"/>
      <c r="AD824" s="24"/>
      <c r="AE824" s="24"/>
      <c r="AF824" s="24"/>
      <c r="AG824" s="24"/>
      <c r="AH824" s="24"/>
      <c r="AI824" s="24"/>
      <c r="AJ824" s="24"/>
      <c r="AK824" s="24"/>
      <c r="AL824" s="24"/>
      <c r="AM824" s="24"/>
      <c r="AN824" s="24"/>
      <c r="AO824" s="24"/>
      <c r="AP824" s="24"/>
      <c r="AQ824" s="24"/>
      <c r="AR824" s="24"/>
      <c r="AS824" s="24"/>
      <c r="AT824" s="24"/>
      <c r="AU824" s="24"/>
      <c r="AV824" s="24"/>
      <c r="AW824" s="24"/>
      <c r="AX824" s="24"/>
    </row>
    <row r="825">
      <c r="U825" s="24"/>
      <c r="V825" s="24"/>
      <c r="W825" s="24"/>
      <c r="X825" s="24"/>
      <c r="Y825" s="24"/>
      <c r="Z825" s="24"/>
      <c r="AA825" s="24"/>
      <c r="AB825" s="24"/>
      <c r="AC825" s="24"/>
      <c r="AD825" s="24"/>
      <c r="AE825" s="24"/>
      <c r="AF825" s="24"/>
      <c r="AG825" s="24"/>
      <c r="AH825" s="24"/>
      <c r="AI825" s="24"/>
      <c r="AJ825" s="24"/>
      <c r="AK825" s="24"/>
      <c r="AL825" s="24"/>
      <c r="AM825" s="24"/>
      <c r="AN825" s="24"/>
      <c r="AO825" s="24"/>
      <c r="AP825" s="24"/>
      <c r="AQ825" s="24"/>
      <c r="AR825" s="24"/>
      <c r="AS825" s="24"/>
      <c r="AT825" s="24"/>
      <c r="AU825" s="24"/>
      <c r="AV825" s="24"/>
      <c r="AW825" s="24"/>
      <c r="AX825" s="24"/>
    </row>
    <row r="826">
      <c r="U826" s="24"/>
      <c r="V826" s="24"/>
      <c r="W826" s="24"/>
      <c r="X826" s="24"/>
      <c r="Y826" s="24"/>
      <c r="Z826" s="24"/>
      <c r="AA826" s="24"/>
      <c r="AB826" s="24"/>
      <c r="AC826" s="24"/>
      <c r="AD826" s="24"/>
      <c r="AE826" s="24"/>
      <c r="AF826" s="24"/>
      <c r="AG826" s="24"/>
      <c r="AH826" s="24"/>
      <c r="AI826" s="24"/>
      <c r="AJ826" s="24"/>
      <c r="AK826" s="24"/>
      <c r="AL826" s="24"/>
      <c r="AM826" s="24"/>
      <c r="AN826" s="24"/>
      <c r="AO826" s="24"/>
      <c r="AP826" s="24"/>
      <c r="AQ826" s="24"/>
      <c r="AR826" s="24"/>
      <c r="AS826" s="24"/>
      <c r="AT826" s="24"/>
      <c r="AU826" s="24"/>
      <c r="AV826" s="24"/>
      <c r="AW826" s="24"/>
      <c r="AX826" s="24"/>
    </row>
    <row r="827">
      <c r="U827" s="24"/>
      <c r="V827" s="24"/>
      <c r="W827" s="24"/>
      <c r="X827" s="24"/>
      <c r="Y827" s="24"/>
      <c r="Z827" s="24"/>
      <c r="AA827" s="24"/>
      <c r="AB827" s="24"/>
      <c r="AC827" s="24"/>
      <c r="AD827" s="24"/>
      <c r="AE827" s="24"/>
      <c r="AF827" s="24"/>
      <c r="AG827" s="24"/>
      <c r="AH827" s="24"/>
      <c r="AI827" s="24"/>
      <c r="AJ827" s="24"/>
      <c r="AK827" s="24"/>
      <c r="AL827" s="24"/>
      <c r="AM827" s="24"/>
      <c r="AN827" s="24"/>
      <c r="AO827" s="24"/>
      <c r="AP827" s="24"/>
      <c r="AQ827" s="24"/>
      <c r="AR827" s="24"/>
      <c r="AS827" s="24"/>
      <c r="AT827" s="24"/>
      <c r="AU827" s="24"/>
      <c r="AV827" s="24"/>
      <c r="AW827" s="24"/>
      <c r="AX827" s="24"/>
    </row>
    <row r="828">
      <c r="U828" s="24"/>
      <c r="V828" s="24"/>
      <c r="W828" s="24"/>
      <c r="X828" s="24"/>
      <c r="Y828" s="24"/>
      <c r="Z828" s="24"/>
      <c r="AA828" s="24"/>
      <c r="AB828" s="24"/>
      <c r="AC828" s="24"/>
      <c r="AD828" s="24"/>
      <c r="AE828" s="24"/>
      <c r="AF828" s="24"/>
      <c r="AG828" s="24"/>
      <c r="AH828" s="24"/>
      <c r="AI828" s="24"/>
      <c r="AJ828" s="24"/>
      <c r="AK828" s="24"/>
      <c r="AL828" s="24"/>
      <c r="AM828" s="24"/>
      <c r="AN828" s="24"/>
      <c r="AO828" s="24"/>
      <c r="AP828" s="24"/>
      <c r="AQ828" s="24"/>
      <c r="AR828" s="24"/>
      <c r="AS828" s="24"/>
      <c r="AT828" s="24"/>
      <c r="AU828" s="24"/>
      <c r="AV828" s="24"/>
      <c r="AW828" s="24"/>
      <c r="AX828" s="24"/>
    </row>
    <row r="829">
      <c r="U829" s="24"/>
      <c r="V829" s="24"/>
      <c r="W829" s="24"/>
      <c r="X829" s="24"/>
      <c r="Y829" s="24"/>
      <c r="Z829" s="24"/>
      <c r="AA829" s="24"/>
      <c r="AB829" s="24"/>
      <c r="AC829" s="24"/>
      <c r="AD829" s="24"/>
      <c r="AE829" s="24"/>
      <c r="AF829" s="24"/>
      <c r="AG829" s="24"/>
      <c r="AH829" s="24"/>
      <c r="AI829" s="24"/>
      <c r="AJ829" s="24"/>
      <c r="AK829" s="24"/>
      <c r="AL829" s="24"/>
      <c r="AM829" s="24"/>
      <c r="AN829" s="24"/>
      <c r="AO829" s="24"/>
      <c r="AP829" s="24"/>
      <c r="AQ829" s="24"/>
      <c r="AR829" s="24"/>
      <c r="AS829" s="24"/>
      <c r="AT829" s="24"/>
      <c r="AU829" s="24"/>
      <c r="AV829" s="24"/>
      <c r="AW829" s="24"/>
      <c r="AX829" s="24"/>
    </row>
    <row r="830">
      <c r="U830" s="24"/>
      <c r="V830" s="24"/>
      <c r="W830" s="24"/>
      <c r="X830" s="24"/>
      <c r="Y830" s="24"/>
      <c r="Z830" s="24"/>
      <c r="AA830" s="24"/>
      <c r="AB830" s="24"/>
      <c r="AC830" s="24"/>
      <c r="AD830" s="24"/>
      <c r="AE830" s="24"/>
      <c r="AF830" s="24"/>
      <c r="AG830" s="24"/>
      <c r="AH830" s="24"/>
      <c r="AI830" s="24"/>
      <c r="AJ830" s="24"/>
      <c r="AK830" s="24"/>
      <c r="AL830" s="24"/>
      <c r="AM830" s="24"/>
      <c r="AN830" s="24"/>
      <c r="AO830" s="24"/>
      <c r="AP830" s="24"/>
      <c r="AQ830" s="24"/>
      <c r="AR830" s="24"/>
      <c r="AS830" s="24"/>
      <c r="AT830" s="24"/>
      <c r="AU830" s="24"/>
      <c r="AV830" s="24"/>
      <c r="AW830" s="24"/>
      <c r="AX830" s="24"/>
    </row>
    <row r="831">
      <c r="U831" s="24"/>
      <c r="V831" s="24"/>
      <c r="W831" s="24"/>
      <c r="X831" s="24"/>
      <c r="Y831" s="24"/>
      <c r="Z831" s="24"/>
      <c r="AA831" s="24"/>
      <c r="AB831" s="24"/>
      <c r="AC831" s="24"/>
      <c r="AD831" s="24"/>
      <c r="AE831" s="24"/>
      <c r="AF831" s="24"/>
      <c r="AG831" s="24"/>
      <c r="AH831" s="24"/>
      <c r="AI831" s="24"/>
      <c r="AJ831" s="24"/>
      <c r="AK831" s="24"/>
      <c r="AL831" s="24"/>
      <c r="AM831" s="24"/>
      <c r="AN831" s="24"/>
      <c r="AO831" s="24"/>
      <c r="AP831" s="24"/>
      <c r="AQ831" s="24"/>
      <c r="AR831" s="24"/>
      <c r="AS831" s="24"/>
      <c r="AT831" s="24"/>
      <c r="AU831" s="24"/>
      <c r="AV831" s="24"/>
      <c r="AW831" s="24"/>
      <c r="AX831" s="24"/>
    </row>
    <row r="832">
      <c r="U832" s="24"/>
      <c r="V832" s="24"/>
      <c r="W832" s="24"/>
      <c r="X832" s="24"/>
      <c r="Y832" s="24"/>
      <c r="Z832" s="24"/>
      <c r="AA832" s="24"/>
      <c r="AB832" s="24"/>
      <c r="AC832" s="24"/>
      <c r="AD832" s="24"/>
      <c r="AE832" s="24"/>
      <c r="AF832" s="24"/>
      <c r="AG832" s="24"/>
      <c r="AH832" s="24"/>
      <c r="AI832" s="24"/>
      <c r="AJ832" s="24"/>
      <c r="AK832" s="24"/>
      <c r="AL832" s="24"/>
      <c r="AM832" s="24"/>
      <c r="AN832" s="24"/>
      <c r="AO832" s="24"/>
      <c r="AP832" s="24"/>
      <c r="AQ832" s="24"/>
      <c r="AR832" s="24"/>
      <c r="AS832" s="24"/>
      <c r="AT832" s="24"/>
      <c r="AU832" s="24"/>
      <c r="AV832" s="24"/>
      <c r="AW832" s="24"/>
      <c r="AX832" s="24"/>
    </row>
    <row r="833">
      <c r="U833" s="24"/>
      <c r="V833" s="24"/>
      <c r="W833" s="24"/>
      <c r="X833" s="24"/>
      <c r="Y833" s="24"/>
      <c r="Z833" s="24"/>
      <c r="AA833" s="24"/>
      <c r="AB833" s="24"/>
      <c r="AC833" s="24"/>
      <c r="AD833" s="24"/>
      <c r="AE833" s="24"/>
      <c r="AF833" s="24"/>
      <c r="AG833" s="24"/>
      <c r="AH833" s="24"/>
      <c r="AI833" s="24"/>
      <c r="AJ833" s="24"/>
      <c r="AK833" s="24"/>
      <c r="AL833" s="24"/>
      <c r="AM833" s="24"/>
      <c r="AN833" s="24"/>
      <c r="AO833" s="24"/>
      <c r="AP833" s="24"/>
      <c r="AQ833" s="24"/>
      <c r="AR833" s="24"/>
      <c r="AS833" s="24"/>
      <c r="AT833" s="24"/>
      <c r="AU833" s="24"/>
      <c r="AV833" s="24"/>
      <c r="AW833" s="24"/>
      <c r="AX833" s="24"/>
    </row>
    <row r="834">
      <c r="U834" s="24"/>
      <c r="V834" s="24"/>
      <c r="W834" s="24"/>
      <c r="X834" s="24"/>
      <c r="Y834" s="24"/>
      <c r="Z834" s="24"/>
      <c r="AA834" s="24"/>
      <c r="AB834" s="24"/>
      <c r="AC834" s="24"/>
      <c r="AD834" s="24"/>
      <c r="AE834" s="24"/>
      <c r="AF834" s="24"/>
      <c r="AG834" s="24"/>
      <c r="AH834" s="24"/>
      <c r="AI834" s="24"/>
      <c r="AJ834" s="24"/>
      <c r="AK834" s="24"/>
      <c r="AL834" s="24"/>
      <c r="AM834" s="24"/>
      <c r="AN834" s="24"/>
      <c r="AO834" s="24"/>
      <c r="AP834" s="24"/>
      <c r="AQ834" s="24"/>
      <c r="AR834" s="24"/>
      <c r="AS834" s="24"/>
      <c r="AT834" s="24"/>
      <c r="AU834" s="24"/>
      <c r="AV834" s="24"/>
      <c r="AW834" s="24"/>
      <c r="AX834" s="24"/>
    </row>
    <row r="835">
      <c r="U835" s="24"/>
      <c r="V835" s="24"/>
      <c r="W835" s="24"/>
      <c r="X835" s="24"/>
      <c r="Y835" s="24"/>
      <c r="Z835" s="24"/>
      <c r="AA835" s="24"/>
      <c r="AB835" s="24"/>
      <c r="AC835" s="24"/>
      <c r="AD835" s="24"/>
      <c r="AE835" s="24"/>
      <c r="AF835" s="24"/>
      <c r="AG835" s="24"/>
      <c r="AH835" s="24"/>
      <c r="AI835" s="24"/>
      <c r="AJ835" s="24"/>
      <c r="AK835" s="24"/>
      <c r="AL835" s="24"/>
      <c r="AM835" s="24"/>
      <c r="AN835" s="24"/>
      <c r="AO835" s="24"/>
      <c r="AP835" s="24"/>
      <c r="AQ835" s="24"/>
      <c r="AR835" s="24"/>
      <c r="AS835" s="24"/>
      <c r="AT835" s="24"/>
      <c r="AU835" s="24"/>
      <c r="AV835" s="24"/>
      <c r="AW835" s="24"/>
      <c r="AX835" s="24"/>
    </row>
    <row r="836">
      <c r="U836" s="24"/>
      <c r="V836" s="24"/>
      <c r="W836" s="24"/>
      <c r="X836" s="24"/>
      <c r="Y836" s="24"/>
      <c r="Z836" s="24"/>
      <c r="AA836" s="24"/>
      <c r="AB836" s="24"/>
      <c r="AC836" s="24"/>
      <c r="AD836" s="24"/>
      <c r="AE836" s="24"/>
      <c r="AF836" s="24"/>
      <c r="AG836" s="24"/>
      <c r="AH836" s="24"/>
      <c r="AI836" s="24"/>
      <c r="AJ836" s="24"/>
      <c r="AK836" s="24"/>
      <c r="AL836" s="24"/>
      <c r="AM836" s="24"/>
      <c r="AN836" s="24"/>
      <c r="AO836" s="24"/>
      <c r="AP836" s="24"/>
      <c r="AQ836" s="24"/>
      <c r="AR836" s="24"/>
      <c r="AS836" s="24"/>
      <c r="AT836" s="24"/>
      <c r="AU836" s="24"/>
      <c r="AV836" s="24"/>
      <c r="AW836" s="24"/>
      <c r="AX836" s="24"/>
    </row>
    <row r="837">
      <c r="U837" s="24"/>
      <c r="V837" s="24"/>
      <c r="W837" s="24"/>
      <c r="X837" s="24"/>
      <c r="Y837" s="24"/>
      <c r="Z837" s="24"/>
      <c r="AA837" s="24"/>
      <c r="AB837" s="24"/>
      <c r="AC837" s="24"/>
      <c r="AD837" s="24"/>
      <c r="AE837" s="24"/>
      <c r="AF837" s="24"/>
      <c r="AG837" s="24"/>
      <c r="AH837" s="24"/>
      <c r="AI837" s="24"/>
      <c r="AJ837" s="24"/>
      <c r="AK837" s="24"/>
      <c r="AL837" s="24"/>
      <c r="AM837" s="24"/>
      <c r="AN837" s="24"/>
      <c r="AO837" s="24"/>
      <c r="AP837" s="24"/>
      <c r="AQ837" s="24"/>
      <c r="AR837" s="24"/>
      <c r="AS837" s="24"/>
      <c r="AT837" s="24"/>
      <c r="AU837" s="24"/>
      <c r="AV837" s="24"/>
      <c r="AW837" s="24"/>
      <c r="AX837" s="24"/>
    </row>
    <row r="838">
      <c r="U838" s="24"/>
      <c r="V838" s="24"/>
      <c r="W838" s="24"/>
      <c r="X838" s="24"/>
      <c r="Y838" s="24"/>
      <c r="Z838" s="24"/>
      <c r="AA838" s="24"/>
      <c r="AB838" s="24"/>
      <c r="AC838" s="24"/>
      <c r="AD838" s="24"/>
      <c r="AE838" s="24"/>
      <c r="AF838" s="24"/>
      <c r="AG838" s="24"/>
      <c r="AH838" s="24"/>
      <c r="AI838" s="24"/>
      <c r="AJ838" s="24"/>
      <c r="AK838" s="24"/>
      <c r="AL838" s="24"/>
      <c r="AM838" s="24"/>
      <c r="AN838" s="24"/>
      <c r="AO838" s="24"/>
      <c r="AP838" s="24"/>
      <c r="AQ838" s="24"/>
      <c r="AR838" s="24"/>
      <c r="AS838" s="24"/>
      <c r="AT838" s="24"/>
      <c r="AU838" s="24"/>
      <c r="AV838" s="24"/>
      <c r="AW838" s="24"/>
      <c r="AX838" s="24"/>
    </row>
    <row r="839">
      <c r="U839" s="24"/>
      <c r="V839" s="24"/>
      <c r="W839" s="24"/>
      <c r="X839" s="24"/>
      <c r="Y839" s="24"/>
      <c r="Z839" s="24"/>
      <c r="AA839" s="24"/>
      <c r="AB839" s="24"/>
      <c r="AC839" s="24"/>
      <c r="AD839" s="24"/>
      <c r="AE839" s="24"/>
      <c r="AF839" s="24"/>
      <c r="AG839" s="24"/>
      <c r="AH839" s="24"/>
      <c r="AI839" s="24"/>
      <c r="AJ839" s="24"/>
      <c r="AK839" s="24"/>
      <c r="AL839" s="24"/>
      <c r="AM839" s="24"/>
      <c r="AN839" s="24"/>
      <c r="AO839" s="24"/>
      <c r="AP839" s="24"/>
      <c r="AQ839" s="24"/>
      <c r="AR839" s="24"/>
      <c r="AS839" s="24"/>
      <c r="AT839" s="24"/>
      <c r="AU839" s="24"/>
      <c r="AV839" s="24"/>
      <c r="AW839" s="24"/>
      <c r="AX839" s="24"/>
    </row>
    <row r="840">
      <c r="U840" s="24"/>
      <c r="V840" s="24"/>
      <c r="W840" s="24"/>
      <c r="X840" s="24"/>
      <c r="Y840" s="24"/>
      <c r="Z840" s="24"/>
      <c r="AA840" s="24"/>
      <c r="AB840" s="24"/>
      <c r="AC840" s="24"/>
      <c r="AD840" s="24"/>
      <c r="AE840" s="24"/>
      <c r="AF840" s="24"/>
      <c r="AG840" s="24"/>
      <c r="AH840" s="24"/>
      <c r="AI840" s="24"/>
      <c r="AJ840" s="24"/>
      <c r="AK840" s="24"/>
      <c r="AL840" s="24"/>
      <c r="AM840" s="24"/>
      <c r="AN840" s="24"/>
      <c r="AO840" s="24"/>
      <c r="AP840" s="24"/>
      <c r="AQ840" s="24"/>
      <c r="AR840" s="24"/>
      <c r="AS840" s="24"/>
      <c r="AT840" s="24"/>
      <c r="AU840" s="24"/>
      <c r="AV840" s="24"/>
      <c r="AW840" s="24"/>
      <c r="AX840" s="24"/>
    </row>
    <row r="841">
      <c r="U841" s="24"/>
      <c r="V841" s="24"/>
      <c r="W841" s="24"/>
      <c r="X841" s="24"/>
      <c r="Y841" s="24"/>
      <c r="Z841" s="24"/>
      <c r="AA841" s="24"/>
      <c r="AB841" s="24"/>
      <c r="AC841" s="24"/>
      <c r="AD841" s="24"/>
      <c r="AE841" s="24"/>
      <c r="AF841" s="24"/>
      <c r="AG841" s="24"/>
      <c r="AH841" s="24"/>
      <c r="AI841" s="24"/>
      <c r="AJ841" s="24"/>
      <c r="AK841" s="24"/>
      <c r="AL841" s="24"/>
      <c r="AM841" s="24"/>
      <c r="AN841" s="24"/>
      <c r="AO841" s="24"/>
      <c r="AP841" s="24"/>
      <c r="AQ841" s="24"/>
      <c r="AR841" s="24"/>
      <c r="AS841" s="24"/>
      <c r="AT841" s="24"/>
      <c r="AU841" s="24"/>
      <c r="AV841" s="24"/>
      <c r="AW841" s="24"/>
      <c r="AX841" s="24"/>
    </row>
    <row r="842">
      <c r="U842" s="24"/>
      <c r="V842" s="24"/>
      <c r="W842" s="24"/>
      <c r="X842" s="24"/>
      <c r="Y842" s="24"/>
      <c r="Z842" s="24"/>
      <c r="AA842" s="24"/>
      <c r="AB842" s="24"/>
      <c r="AC842" s="24"/>
      <c r="AD842" s="24"/>
      <c r="AE842" s="24"/>
      <c r="AF842" s="24"/>
      <c r="AG842" s="24"/>
      <c r="AH842" s="24"/>
      <c r="AI842" s="24"/>
      <c r="AJ842" s="24"/>
      <c r="AK842" s="24"/>
      <c r="AL842" s="24"/>
      <c r="AM842" s="24"/>
      <c r="AN842" s="24"/>
      <c r="AO842" s="24"/>
      <c r="AP842" s="24"/>
      <c r="AQ842" s="24"/>
      <c r="AR842" s="24"/>
      <c r="AS842" s="24"/>
      <c r="AT842" s="24"/>
      <c r="AU842" s="24"/>
      <c r="AV842" s="24"/>
      <c r="AW842" s="24"/>
      <c r="AX842" s="24"/>
    </row>
    <row r="843">
      <c r="U843" s="24"/>
      <c r="V843" s="24"/>
      <c r="W843" s="24"/>
      <c r="X843" s="24"/>
      <c r="Y843" s="24"/>
      <c r="Z843" s="24"/>
      <c r="AA843" s="24"/>
      <c r="AB843" s="24"/>
      <c r="AC843" s="24"/>
      <c r="AD843" s="24"/>
      <c r="AE843" s="24"/>
      <c r="AF843" s="24"/>
      <c r="AG843" s="24"/>
      <c r="AH843" s="24"/>
      <c r="AI843" s="24"/>
      <c r="AJ843" s="24"/>
      <c r="AK843" s="24"/>
      <c r="AL843" s="24"/>
      <c r="AM843" s="24"/>
      <c r="AN843" s="24"/>
      <c r="AO843" s="24"/>
      <c r="AP843" s="24"/>
      <c r="AQ843" s="24"/>
      <c r="AR843" s="24"/>
      <c r="AS843" s="24"/>
      <c r="AT843" s="24"/>
      <c r="AU843" s="24"/>
      <c r="AV843" s="24"/>
      <c r="AW843" s="24"/>
      <c r="AX843" s="24"/>
    </row>
    <row r="844">
      <c r="U844" s="24"/>
      <c r="V844" s="24"/>
      <c r="W844" s="24"/>
      <c r="X844" s="24"/>
      <c r="Y844" s="24"/>
      <c r="Z844" s="24"/>
      <c r="AA844" s="24"/>
      <c r="AB844" s="24"/>
      <c r="AC844" s="24"/>
      <c r="AD844" s="24"/>
      <c r="AE844" s="24"/>
      <c r="AF844" s="24"/>
      <c r="AG844" s="24"/>
      <c r="AH844" s="24"/>
      <c r="AI844" s="24"/>
      <c r="AJ844" s="24"/>
      <c r="AK844" s="24"/>
      <c r="AL844" s="24"/>
      <c r="AM844" s="24"/>
      <c r="AN844" s="24"/>
      <c r="AO844" s="24"/>
      <c r="AP844" s="24"/>
      <c r="AQ844" s="24"/>
      <c r="AR844" s="24"/>
      <c r="AS844" s="24"/>
      <c r="AT844" s="24"/>
      <c r="AU844" s="24"/>
      <c r="AV844" s="24"/>
      <c r="AW844" s="24"/>
      <c r="AX844" s="24"/>
    </row>
    <row r="845">
      <c r="U845" s="24"/>
      <c r="V845" s="24"/>
      <c r="W845" s="24"/>
      <c r="X845" s="24"/>
      <c r="Y845" s="24"/>
      <c r="Z845" s="24"/>
      <c r="AA845" s="24"/>
      <c r="AB845" s="24"/>
      <c r="AC845" s="24"/>
      <c r="AD845" s="24"/>
      <c r="AE845" s="24"/>
      <c r="AF845" s="24"/>
      <c r="AG845" s="24"/>
      <c r="AH845" s="24"/>
      <c r="AI845" s="24"/>
      <c r="AJ845" s="24"/>
      <c r="AK845" s="24"/>
      <c r="AL845" s="24"/>
      <c r="AM845" s="24"/>
      <c r="AN845" s="24"/>
      <c r="AO845" s="24"/>
      <c r="AP845" s="24"/>
      <c r="AQ845" s="24"/>
      <c r="AR845" s="24"/>
      <c r="AS845" s="24"/>
      <c r="AT845" s="24"/>
      <c r="AU845" s="24"/>
      <c r="AV845" s="24"/>
      <c r="AW845" s="24"/>
      <c r="AX845" s="24"/>
    </row>
    <row r="846">
      <c r="U846" s="24"/>
      <c r="V846" s="24"/>
      <c r="W846" s="24"/>
      <c r="X846" s="24"/>
      <c r="Y846" s="24"/>
      <c r="Z846" s="24"/>
      <c r="AA846" s="24"/>
      <c r="AB846" s="24"/>
      <c r="AC846" s="24"/>
      <c r="AD846" s="24"/>
      <c r="AE846" s="24"/>
      <c r="AF846" s="24"/>
      <c r="AG846" s="24"/>
      <c r="AH846" s="24"/>
      <c r="AI846" s="24"/>
      <c r="AJ846" s="24"/>
      <c r="AK846" s="24"/>
      <c r="AL846" s="24"/>
      <c r="AM846" s="24"/>
      <c r="AN846" s="24"/>
      <c r="AO846" s="24"/>
      <c r="AP846" s="24"/>
      <c r="AQ846" s="24"/>
      <c r="AR846" s="24"/>
      <c r="AS846" s="24"/>
      <c r="AT846" s="24"/>
      <c r="AU846" s="24"/>
      <c r="AV846" s="24"/>
      <c r="AW846" s="24"/>
      <c r="AX846" s="24"/>
    </row>
    <row r="847">
      <c r="U847" s="24"/>
      <c r="V847" s="24"/>
      <c r="W847" s="24"/>
      <c r="X847" s="24"/>
      <c r="Y847" s="24"/>
      <c r="Z847" s="24"/>
      <c r="AA847" s="24"/>
      <c r="AB847" s="24"/>
      <c r="AC847" s="24"/>
      <c r="AD847" s="24"/>
      <c r="AE847" s="24"/>
      <c r="AF847" s="24"/>
      <c r="AG847" s="24"/>
      <c r="AH847" s="24"/>
      <c r="AI847" s="24"/>
      <c r="AJ847" s="24"/>
      <c r="AK847" s="24"/>
      <c r="AL847" s="24"/>
      <c r="AM847" s="24"/>
      <c r="AN847" s="24"/>
      <c r="AO847" s="24"/>
      <c r="AP847" s="24"/>
      <c r="AQ847" s="24"/>
      <c r="AR847" s="24"/>
      <c r="AS847" s="24"/>
      <c r="AT847" s="24"/>
      <c r="AU847" s="24"/>
      <c r="AV847" s="24"/>
      <c r="AW847" s="24"/>
      <c r="AX847" s="24"/>
    </row>
    <row r="848">
      <c r="U848" s="24"/>
      <c r="V848" s="24"/>
      <c r="W848" s="24"/>
      <c r="X848" s="24"/>
      <c r="Y848" s="24"/>
      <c r="Z848" s="24"/>
      <c r="AA848" s="24"/>
      <c r="AB848" s="24"/>
      <c r="AC848" s="24"/>
      <c r="AD848" s="24"/>
      <c r="AE848" s="24"/>
      <c r="AF848" s="24"/>
      <c r="AG848" s="24"/>
      <c r="AH848" s="24"/>
      <c r="AI848" s="24"/>
      <c r="AJ848" s="24"/>
      <c r="AK848" s="24"/>
      <c r="AL848" s="24"/>
      <c r="AM848" s="24"/>
      <c r="AN848" s="24"/>
      <c r="AO848" s="24"/>
      <c r="AP848" s="24"/>
      <c r="AQ848" s="24"/>
      <c r="AR848" s="24"/>
      <c r="AS848" s="24"/>
      <c r="AT848" s="24"/>
      <c r="AU848" s="24"/>
      <c r="AV848" s="24"/>
      <c r="AW848" s="24"/>
      <c r="AX848" s="24"/>
    </row>
    <row r="849">
      <c r="U849" s="24"/>
      <c r="V849" s="24"/>
      <c r="W849" s="24"/>
      <c r="X849" s="24"/>
      <c r="Y849" s="24"/>
      <c r="Z849" s="24"/>
      <c r="AA849" s="24"/>
      <c r="AB849" s="24"/>
      <c r="AC849" s="24"/>
      <c r="AD849" s="24"/>
      <c r="AE849" s="24"/>
      <c r="AF849" s="24"/>
      <c r="AG849" s="24"/>
      <c r="AH849" s="24"/>
      <c r="AI849" s="24"/>
      <c r="AJ849" s="24"/>
      <c r="AK849" s="24"/>
      <c r="AL849" s="24"/>
      <c r="AM849" s="24"/>
      <c r="AN849" s="24"/>
      <c r="AO849" s="24"/>
      <c r="AP849" s="24"/>
      <c r="AQ849" s="24"/>
      <c r="AR849" s="24"/>
      <c r="AS849" s="24"/>
      <c r="AT849" s="24"/>
      <c r="AU849" s="24"/>
      <c r="AV849" s="24"/>
      <c r="AW849" s="24"/>
      <c r="AX849" s="24"/>
    </row>
    <row r="850">
      <c r="U850" s="24"/>
      <c r="V850" s="24"/>
      <c r="W850" s="24"/>
      <c r="X850" s="24"/>
      <c r="Y850" s="24"/>
      <c r="Z850" s="24"/>
      <c r="AA850" s="24"/>
      <c r="AB850" s="24"/>
      <c r="AC850" s="24"/>
      <c r="AD850" s="24"/>
      <c r="AE850" s="24"/>
      <c r="AF850" s="24"/>
      <c r="AG850" s="24"/>
      <c r="AH850" s="24"/>
      <c r="AI850" s="24"/>
      <c r="AJ850" s="24"/>
      <c r="AK850" s="24"/>
      <c r="AL850" s="24"/>
      <c r="AM850" s="24"/>
      <c r="AN850" s="24"/>
      <c r="AO850" s="24"/>
      <c r="AP850" s="24"/>
      <c r="AQ850" s="24"/>
      <c r="AR850" s="24"/>
      <c r="AS850" s="24"/>
      <c r="AT850" s="24"/>
      <c r="AU850" s="24"/>
      <c r="AV850" s="24"/>
      <c r="AW850" s="24"/>
      <c r="AX850" s="24"/>
    </row>
    <row r="851">
      <c r="U851" s="24"/>
      <c r="V851" s="24"/>
      <c r="W851" s="24"/>
      <c r="X851" s="24"/>
      <c r="Y851" s="24"/>
      <c r="Z851" s="24"/>
      <c r="AA851" s="24"/>
      <c r="AB851" s="24"/>
      <c r="AC851" s="24"/>
      <c r="AD851" s="24"/>
      <c r="AE851" s="24"/>
      <c r="AF851" s="24"/>
      <c r="AG851" s="24"/>
      <c r="AH851" s="24"/>
      <c r="AI851" s="24"/>
      <c r="AJ851" s="24"/>
      <c r="AK851" s="24"/>
      <c r="AL851" s="24"/>
      <c r="AM851" s="24"/>
      <c r="AN851" s="24"/>
      <c r="AO851" s="24"/>
      <c r="AP851" s="24"/>
      <c r="AQ851" s="24"/>
      <c r="AR851" s="24"/>
      <c r="AS851" s="24"/>
      <c r="AT851" s="24"/>
      <c r="AU851" s="24"/>
      <c r="AV851" s="24"/>
      <c r="AW851" s="24"/>
      <c r="AX851" s="24"/>
    </row>
    <row r="852">
      <c r="U852" s="24"/>
      <c r="V852" s="24"/>
      <c r="W852" s="24"/>
      <c r="X852" s="24"/>
      <c r="Y852" s="24"/>
      <c r="Z852" s="24"/>
      <c r="AA852" s="24"/>
      <c r="AB852" s="24"/>
      <c r="AC852" s="24"/>
      <c r="AD852" s="24"/>
      <c r="AE852" s="24"/>
      <c r="AF852" s="24"/>
      <c r="AG852" s="24"/>
      <c r="AH852" s="24"/>
      <c r="AI852" s="24"/>
      <c r="AJ852" s="24"/>
      <c r="AK852" s="24"/>
      <c r="AL852" s="24"/>
      <c r="AM852" s="24"/>
      <c r="AN852" s="24"/>
      <c r="AO852" s="24"/>
      <c r="AP852" s="24"/>
      <c r="AQ852" s="24"/>
      <c r="AR852" s="24"/>
      <c r="AS852" s="24"/>
      <c r="AT852" s="24"/>
      <c r="AU852" s="24"/>
      <c r="AV852" s="24"/>
      <c r="AW852" s="24"/>
      <c r="AX852" s="24"/>
    </row>
    <row r="853">
      <c r="U853" s="24"/>
      <c r="V853" s="24"/>
      <c r="W853" s="24"/>
      <c r="X853" s="24"/>
      <c r="Y853" s="24"/>
      <c r="Z853" s="24"/>
      <c r="AA853" s="24"/>
      <c r="AB853" s="24"/>
      <c r="AC853" s="24"/>
      <c r="AD853" s="24"/>
      <c r="AE853" s="24"/>
      <c r="AF853" s="24"/>
      <c r="AG853" s="24"/>
      <c r="AH853" s="24"/>
      <c r="AI853" s="24"/>
      <c r="AJ853" s="24"/>
      <c r="AK853" s="24"/>
      <c r="AL853" s="24"/>
      <c r="AM853" s="24"/>
      <c r="AN853" s="24"/>
      <c r="AO853" s="24"/>
      <c r="AP853" s="24"/>
      <c r="AQ853" s="24"/>
      <c r="AR853" s="24"/>
      <c r="AS853" s="24"/>
      <c r="AT853" s="24"/>
      <c r="AU853" s="24"/>
      <c r="AV853" s="24"/>
      <c r="AW853" s="24"/>
      <c r="AX853" s="24"/>
    </row>
    <row r="854">
      <c r="U854" s="24"/>
      <c r="V854" s="24"/>
      <c r="W854" s="24"/>
      <c r="X854" s="24"/>
      <c r="Y854" s="24"/>
      <c r="Z854" s="24"/>
      <c r="AA854" s="24"/>
      <c r="AB854" s="24"/>
      <c r="AC854" s="24"/>
      <c r="AD854" s="24"/>
      <c r="AE854" s="24"/>
      <c r="AF854" s="24"/>
      <c r="AG854" s="24"/>
      <c r="AH854" s="24"/>
      <c r="AI854" s="24"/>
      <c r="AJ854" s="24"/>
      <c r="AK854" s="24"/>
      <c r="AL854" s="24"/>
      <c r="AM854" s="24"/>
      <c r="AN854" s="24"/>
      <c r="AO854" s="24"/>
      <c r="AP854" s="24"/>
      <c r="AQ854" s="24"/>
      <c r="AR854" s="24"/>
      <c r="AS854" s="24"/>
      <c r="AT854" s="24"/>
      <c r="AU854" s="24"/>
      <c r="AV854" s="24"/>
      <c r="AW854" s="24"/>
      <c r="AX854" s="24"/>
    </row>
    <row r="855">
      <c r="U855" s="24"/>
      <c r="V855" s="24"/>
      <c r="W855" s="24"/>
      <c r="X855" s="24"/>
      <c r="Y855" s="24"/>
      <c r="Z855" s="24"/>
      <c r="AA855" s="24"/>
      <c r="AB855" s="24"/>
      <c r="AC855" s="24"/>
      <c r="AD855" s="24"/>
      <c r="AE855" s="24"/>
      <c r="AF855" s="24"/>
      <c r="AG855" s="24"/>
      <c r="AH855" s="24"/>
      <c r="AI855" s="24"/>
      <c r="AJ855" s="24"/>
      <c r="AK855" s="24"/>
      <c r="AL855" s="24"/>
      <c r="AM855" s="24"/>
      <c r="AN855" s="24"/>
      <c r="AO855" s="24"/>
      <c r="AP855" s="24"/>
      <c r="AQ855" s="24"/>
      <c r="AR855" s="24"/>
      <c r="AS855" s="24"/>
      <c r="AT855" s="24"/>
      <c r="AU855" s="24"/>
      <c r="AV855" s="24"/>
      <c r="AW855" s="24"/>
      <c r="AX855" s="24"/>
    </row>
    <row r="856">
      <c r="U856" s="24"/>
      <c r="V856" s="24"/>
      <c r="W856" s="24"/>
      <c r="X856" s="24"/>
      <c r="Y856" s="24"/>
      <c r="Z856" s="24"/>
      <c r="AA856" s="24"/>
      <c r="AB856" s="24"/>
      <c r="AC856" s="24"/>
      <c r="AD856" s="24"/>
      <c r="AE856" s="24"/>
      <c r="AF856" s="24"/>
      <c r="AG856" s="24"/>
      <c r="AH856" s="24"/>
      <c r="AI856" s="24"/>
      <c r="AJ856" s="24"/>
      <c r="AK856" s="24"/>
      <c r="AL856" s="24"/>
      <c r="AM856" s="24"/>
      <c r="AN856" s="24"/>
      <c r="AO856" s="24"/>
      <c r="AP856" s="24"/>
      <c r="AQ856" s="24"/>
      <c r="AR856" s="24"/>
      <c r="AS856" s="24"/>
      <c r="AT856" s="24"/>
      <c r="AU856" s="24"/>
      <c r="AV856" s="24"/>
      <c r="AW856" s="24"/>
      <c r="AX856" s="24"/>
    </row>
    <row r="857">
      <c r="U857" s="24"/>
      <c r="V857" s="24"/>
      <c r="W857" s="24"/>
      <c r="X857" s="24"/>
      <c r="Y857" s="24"/>
      <c r="Z857" s="24"/>
      <c r="AA857" s="24"/>
      <c r="AB857" s="24"/>
      <c r="AC857" s="24"/>
      <c r="AD857" s="24"/>
      <c r="AE857" s="24"/>
      <c r="AF857" s="24"/>
      <c r="AG857" s="24"/>
      <c r="AH857" s="24"/>
      <c r="AI857" s="24"/>
      <c r="AJ857" s="24"/>
      <c r="AK857" s="24"/>
      <c r="AL857" s="24"/>
      <c r="AM857" s="24"/>
      <c r="AN857" s="24"/>
      <c r="AO857" s="24"/>
      <c r="AP857" s="24"/>
      <c r="AQ857" s="24"/>
      <c r="AR857" s="24"/>
      <c r="AS857" s="24"/>
      <c r="AT857" s="24"/>
      <c r="AU857" s="24"/>
      <c r="AV857" s="24"/>
      <c r="AW857" s="24"/>
      <c r="AX857" s="24"/>
    </row>
    <row r="858">
      <c r="U858" s="24"/>
      <c r="V858" s="24"/>
      <c r="W858" s="24"/>
      <c r="X858" s="24"/>
      <c r="Y858" s="24"/>
      <c r="Z858" s="24"/>
      <c r="AA858" s="24"/>
      <c r="AB858" s="24"/>
      <c r="AC858" s="24"/>
      <c r="AD858" s="24"/>
      <c r="AE858" s="24"/>
      <c r="AF858" s="24"/>
      <c r="AG858" s="24"/>
      <c r="AH858" s="24"/>
      <c r="AI858" s="24"/>
      <c r="AJ858" s="24"/>
      <c r="AK858" s="24"/>
      <c r="AL858" s="24"/>
      <c r="AM858" s="24"/>
      <c r="AN858" s="24"/>
      <c r="AO858" s="24"/>
      <c r="AP858" s="24"/>
      <c r="AQ858" s="24"/>
      <c r="AR858" s="24"/>
      <c r="AS858" s="24"/>
      <c r="AT858" s="24"/>
      <c r="AU858" s="24"/>
      <c r="AV858" s="24"/>
      <c r="AW858" s="24"/>
      <c r="AX858" s="24"/>
    </row>
    <row r="859">
      <c r="U859" s="24"/>
      <c r="V859" s="24"/>
      <c r="W859" s="24"/>
      <c r="X859" s="24"/>
      <c r="Y859" s="24"/>
      <c r="Z859" s="24"/>
      <c r="AA859" s="24"/>
      <c r="AB859" s="24"/>
      <c r="AC859" s="24"/>
      <c r="AD859" s="24"/>
      <c r="AE859" s="24"/>
      <c r="AF859" s="24"/>
      <c r="AG859" s="24"/>
      <c r="AH859" s="24"/>
      <c r="AI859" s="24"/>
      <c r="AJ859" s="24"/>
      <c r="AK859" s="24"/>
      <c r="AL859" s="24"/>
      <c r="AM859" s="24"/>
      <c r="AN859" s="24"/>
      <c r="AO859" s="24"/>
      <c r="AP859" s="24"/>
      <c r="AQ859" s="24"/>
      <c r="AR859" s="24"/>
      <c r="AS859" s="24"/>
      <c r="AT859" s="24"/>
      <c r="AU859" s="24"/>
      <c r="AV859" s="24"/>
      <c r="AW859" s="24"/>
      <c r="AX859" s="24"/>
    </row>
    <row r="860">
      <c r="U860" s="24"/>
      <c r="V860" s="24"/>
      <c r="W860" s="24"/>
      <c r="X860" s="24"/>
      <c r="Y860" s="24"/>
      <c r="Z860" s="24"/>
      <c r="AA860" s="24"/>
      <c r="AB860" s="24"/>
      <c r="AC860" s="24"/>
      <c r="AD860" s="24"/>
      <c r="AE860" s="24"/>
      <c r="AF860" s="24"/>
      <c r="AG860" s="24"/>
      <c r="AH860" s="24"/>
      <c r="AI860" s="24"/>
      <c r="AJ860" s="24"/>
      <c r="AK860" s="24"/>
      <c r="AL860" s="24"/>
      <c r="AM860" s="24"/>
      <c r="AN860" s="24"/>
      <c r="AO860" s="24"/>
      <c r="AP860" s="24"/>
      <c r="AQ860" s="24"/>
      <c r="AR860" s="24"/>
      <c r="AS860" s="24"/>
      <c r="AT860" s="24"/>
      <c r="AU860" s="24"/>
      <c r="AV860" s="24"/>
      <c r="AW860" s="24"/>
      <c r="AX860" s="24"/>
    </row>
    <row r="861">
      <c r="U861" s="24"/>
      <c r="V861" s="24"/>
      <c r="W861" s="24"/>
      <c r="X861" s="24"/>
      <c r="Y861" s="24"/>
      <c r="Z861" s="24"/>
      <c r="AA861" s="24"/>
      <c r="AB861" s="24"/>
      <c r="AC861" s="24"/>
      <c r="AD861" s="24"/>
      <c r="AE861" s="24"/>
      <c r="AF861" s="24"/>
      <c r="AG861" s="24"/>
      <c r="AH861" s="24"/>
      <c r="AI861" s="24"/>
      <c r="AJ861" s="24"/>
      <c r="AK861" s="24"/>
      <c r="AL861" s="24"/>
      <c r="AM861" s="24"/>
      <c r="AN861" s="24"/>
      <c r="AO861" s="24"/>
      <c r="AP861" s="24"/>
      <c r="AQ861" s="24"/>
      <c r="AR861" s="24"/>
      <c r="AS861" s="24"/>
      <c r="AT861" s="24"/>
      <c r="AU861" s="24"/>
      <c r="AV861" s="24"/>
      <c r="AW861" s="24"/>
      <c r="AX861" s="24"/>
    </row>
    <row r="862">
      <c r="U862" s="24"/>
      <c r="V862" s="24"/>
      <c r="W862" s="24"/>
      <c r="X862" s="24"/>
      <c r="Y862" s="24"/>
      <c r="Z862" s="24"/>
      <c r="AA862" s="24"/>
      <c r="AB862" s="24"/>
      <c r="AC862" s="24"/>
      <c r="AD862" s="24"/>
      <c r="AE862" s="24"/>
      <c r="AF862" s="24"/>
      <c r="AG862" s="24"/>
      <c r="AH862" s="24"/>
      <c r="AI862" s="24"/>
      <c r="AJ862" s="24"/>
      <c r="AK862" s="24"/>
      <c r="AL862" s="24"/>
      <c r="AM862" s="24"/>
      <c r="AN862" s="24"/>
      <c r="AO862" s="24"/>
      <c r="AP862" s="24"/>
      <c r="AQ862" s="24"/>
      <c r="AR862" s="24"/>
      <c r="AS862" s="24"/>
      <c r="AT862" s="24"/>
      <c r="AU862" s="24"/>
      <c r="AV862" s="24"/>
      <c r="AW862" s="24"/>
      <c r="AX862" s="24"/>
    </row>
    <row r="863">
      <c r="U863" s="24"/>
      <c r="V863" s="24"/>
      <c r="W863" s="24"/>
      <c r="X863" s="24"/>
      <c r="Y863" s="24"/>
      <c r="Z863" s="24"/>
      <c r="AA863" s="24"/>
      <c r="AB863" s="24"/>
      <c r="AC863" s="24"/>
      <c r="AD863" s="24"/>
      <c r="AE863" s="24"/>
      <c r="AF863" s="24"/>
      <c r="AG863" s="24"/>
      <c r="AH863" s="24"/>
      <c r="AI863" s="24"/>
      <c r="AJ863" s="24"/>
      <c r="AK863" s="24"/>
      <c r="AL863" s="24"/>
      <c r="AM863" s="24"/>
      <c r="AN863" s="24"/>
      <c r="AO863" s="24"/>
      <c r="AP863" s="24"/>
      <c r="AQ863" s="24"/>
      <c r="AR863" s="24"/>
      <c r="AS863" s="24"/>
      <c r="AT863" s="24"/>
      <c r="AU863" s="24"/>
      <c r="AV863" s="24"/>
      <c r="AW863" s="24"/>
      <c r="AX863" s="24"/>
    </row>
    <row r="864">
      <c r="U864" s="24"/>
      <c r="V864" s="24"/>
      <c r="W864" s="24"/>
      <c r="X864" s="24"/>
      <c r="Y864" s="24"/>
      <c r="Z864" s="24"/>
      <c r="AA864" s="24"/>
      <c r="AB864" s="24"/>
      <c r="AC864" s="24"/>
      <c r="AD864" s="24"/>
      <c r="AE864" s="24"/>
      <c r="AF864" s="24"/>
      <c r="AG864" s="24"/>
      <c r="AH864" s="24"/>
      <c r="AI864" s="24"/>
      <c r="AJ864" s="24"/>
      <c r="AK864" s="24"/>
      <c r="AL864" s="24"/>
      <c r="AM864" s="24"/>
      <c r="AN864" s="24"/>
      <c r="AO864" s="24"/>
      <c r="AP864" s="24"/>
      <c r="AQ864" s="24"/>
      <c r="AR864" s="24"/>
      <c r="AS864" s="24"/>
      <c r="AT864" s="24"/>
      <c r="AU864" s="24"/>
      <c r="AV864" s="24"/>
      <c r="AW864" s="24"/>
      <c r="AX864" s="24"/>
    </row>
    <row r="865">
      <c r="U865" s="24"/>
      <c r="V865" s="24"/>
      <c r="W865" s="24"/>
      <c r="X865" s="24"/>
      <c r="Y865" s="24"/>
      <c r="Z865" s="24"/>
      <c r="AA865" s="24"/>
      <c r="AB865" s="24"/>
      <c r="AC865" s="24"/>
      <c r="AD865" s="24"/>
      <c r="AE865" s="24"/>
      <c r="AF865" s="24"/>
      <c r="AG865" s="24"/>
      <c r="AH865" s="24"/>
      <c r="AI865" s="24"/>
      <c r="AJ865" s="24"/>
      <c r="AK865" s="24"/>
      <c r="AL865" s="24"/>
      <c r="AM865" s="24"/>
      <c r="AN865" s="24"/>
      <c r="AO865" s="24"/>
      <c r="AP865" s="24"/>
      <c r="AQ865" s="24"/>
      <c r="AR865" s="24"/>
      <c r="AS865" s="24"/>
      <c r="AT865" s="24"/>
      <c r="AU865" s="24"/>
      <c r="AV865" s="24"/>
      <c r="AW865" s="24"/>
      <c r="AX865" s="24"/>
    </row>
    <row r="866">
      <c r="U866" s="24"/>
      <c r="V866" s="24"/>
      <c r="W866" s="24"/>
      <c r="X866" s="24"/>
      <c r="Y866" s="24"/>
      <c r="Z866" s="24"/>
      <c r="AA866" s="24"/>
      <c r="AB866" s="24"/>
      <c r="AC866" s="24"/>
      <c r="AD866" s="24"/>
      <c r="AE866" s="24"/>
      <c r="AF866" s="24"/>
      <c r="AG866" s="24"/>
      <c r="AH866" s="24"/>
      <c r="AI866" s="24"/>
      <c r="AJ866" s="24"/>
      <c r="AK866" s="24"/>
      <c r="AL866" s="24"/>
      <c r="AM866" s="24"/>
      <c r="AN866" s="24"/>
      <c r="AO866" s="24"/>
      <c r="AP866" s="24"/>
      <c r="AQ866" s="24"/>
      <c r="AR866" s="24"/>
      <c r="AS866" s="24"/>
      <c r="AT866" s="24"/>
      <c r="AU866" s="24"/>
      <c r="AV866" s="24"/>
      <c r="AW866" s="24"/>
      <c r="AX866" s="24"/>
    </row>
    <row r="867">
      <c r="U867" s="24"/>
      <c r="V867" s="24"/>
      <c r="W867" s="24"/>
      <c r="X867" s="24"/>
      <c r="Y867" s="24"/>
      <c r="Z867" s="24"/>
      <c r="AA867" s="24"/>
      <c r="AB867" s="24"/>
      <c r="AC867" s="24"/>
      <c r="AD867" s="24"/>
      <c r="AE867" s="24"/>
      <c r="AF867" s="24"/>
      <c r="AG867" s="24"/>
      <c r="AH867" s="24"/>
      <c r="AI867" s="24"/>
      <c r="AJ867" s="24"/>
      <c r="AK867" s="24"/>
      <c r="AL867" s="24"/>
      <c r="AM867" s="24"/>
      <c r="AN867" s="24"/>
      <c r="AO867" s="24"/>
      <c r="AP867" s="24"/>
      <c r="AQ867" s="24"/>
      <c r="AR867" s="24"/>
      <c r="AS867" s="24"/>
      <c r="AT867" s="24"/>
      <c r="AU867" s="24"/>
      <c r="AV867" s="24"/>
      <c r="AW867" s="24"/>
      <c r="AX867" s="24"/>
    </row>
    <row r="868">
      <c r="U868" s="24"/>
      <c r="V868" s="24"/>
      <c r="W868" s="24"/>
      <c r="X868" s="24"/>
      <c r="Y868" s="24"/>
      <c r="Z868" s="24"/>
      <c r="AA868" s="24"/>
      <c r="AB868" s="24"/>
      <c r="AC868" s="24"/>
      <c r="AD868" s="24"/>
      <c r="AE868" s="24"/>
      <c r="AF868" s="24"/>
      <c r="AG868" s="24"/>
      <c r="AH868" s="24"/>
      <c r="AI868" s="24"/>
      <c r="AJ868" s="24"/>
      <c r="AK868" s="24"/>
      <c r="AL868" s="24"/>
      <c r="AM868" s="24"/>
      <c r="AN868" s="24"/>
      <c r="AO868" s="24"/>
      <c r="AP868" s="24"/>
      <c r="AQ868" s="24"/>
      <c r="AR868" s="24"/>
      <c r="AS868" s="24"/>
      <c r="AT868" s="24"/>
      <c r="AU868" s="24"/>
      <c r="AV868" s="24"/>
      <c r="AW868" s="24"/>
      <c r="AX868" s="24"/>
    </row>
    <row r="869">
      <c r="U869" s="24"/>
      <c r="V869" s="24"/>
      <c r="W869" s="24"/>
      <c r="X869" s="24"/>
      <c r="Y869" s="24"/>
      <c r="Z869" s="24"/>
      <c r="AA869" s="24"/>
      <c r="AB869" s="24"/>
      <c r="AC869" s="24"/>
      <c r="AD869" s="24"/>
      <c r="AE869" s="24"/>
      <c r="AF869" s="24"/>
      <c r="AG869" s="24"/>
      <c r="AH869" s="24"/>
      <c r="AI869" s="24"/>
      <c r="AJ869" s="24"/>
      <c r="AK869" s="24"/>
      <c r="AL869" s="24"/>
      <c r="AM869" s="24"/>
      <c r="AN869" s="24"/>
      <c r="AO869" s="24"/>
      <c r="AP869" s="24"/>
      <c r="AQ869" s="24"/>
      <c r="AR869" s="24"/>
      <c r="AS869" s="24"/>
      <c r="AT869" s="24"/>
      <c r="AU869" s="24"/>
      <c r="AV869" s="24"/>
      <c r="AW869" s="24"/>
      <c r="AX869" s="24"/>
    </row>
    <row r="870">
      <c r="U870" s="24"/>
      <c r="V870" s="24"/>
      <c r="W870" s="24"/>
      <c r="X870" s="24"/>
      <c r="Y870" s="24"/>
      <c r="Z870" s="24"/>
      <c r="AA870" s="24"/>
      <c r="AB870" s="24"/>
      <c r="AC870" s="24"/>
      <c r="AD870" s="24"/>
      <c r="AE870" s="24"/>
      <c r="AF870" s="24"/>
      <c r="AG870" s="24"/>
      <c r="AH870" s="24"/>
      <c r="AI870" s="24"/>
      <c r="AJ870" s="24"/>
      <c r="AK870" s="24"/>
      <c r="AL870" s="24"/>
      <c r="AM870" s="24"/>
      <c r="AN870" s="24"/>
      <c r="AO870" s="24"/>
      <c r="AP870" s="24"/>
      <c r="AQ870" s="24"/>
      <c r="AR870" s="24"/>
      <c r="AS870" s="24"/>
      <c r="AT870" s="24"/>
      <c r="AU870" s="24"/>
      <c r="AV870" s="24"/>
      <c r="AW870" s="24"/>
      <c r="AX870" s="24"/>
    </row>
    <row r="871">
      <c r="U871" s="24"/>
      <c r="V871" s="24"/>
      <c r="W871" s="24"/>
      <c r="X871" s="24"/>
      <c r="Y871" s="24"/>
      <c r="Z871" s="24"/>
      <c r="AA871" s="24"/>
      <c r="AB871" s="24"/>
      <c r="AC871" s="24"/>
      <c r="AD871" s="24"/>
      <c r="AE871" s="24"/>
      <c r="AF871" s="24"/>
      <c r="AG871" s="24"/>
      <c r="AH871" s="24"/>
      <c r="AI871" s="24"/>
      <c r="AJ871" s="24"/>
      <c r="AK871" s="24"/>
      <c r="AL871" s="24"/>
      <c r="AM871" s="24"/>
      <c r="AN871" s="24"/>
      <c r="AO871" s="24"/>
      <c r="AP871" s="24"/>
      <c r="AQ871" s="24"/>
      <c r="AR871" s="24"/>
      <c r="AS871" s="24"/>
      <c r="AT871" s="24"/>
      <c r="AU871" s="24"/>
      <c r="AV871" s="24"/>
      <c r="AW871" s="24"/>
      <c r="AX871" s="24"/>
    </row>
    <row r="872">
      <c r="U872" s="24"/>
      <c r="V872" s="24"/>
      <c r="W872" s="24"/>
      <c r="X872" s="24"/>
      <c r="Y872" s="24"/>
      <c r="Z872" s="24"/>
      <c r="AA872" s="24"/>
      <c r="AB872" s="24"/>
      <c r="AC872" s="24"/>
      <c r="AD872" s="24"/>
      <c r="AE872" s="24"/>
      <c r="AF872" s="24"/>
      <c r="AG872" s="24"/>
      <c r="AH872" s="24"/>
      <c r="AI872" s="24"/>
      <c r="AJ872" s="24"/>
      <c r="AK872" s="24"/>
      <c r="AL872" s="24"/>
      <c r="AM872" s="24"/>
      <c r="AN872" s="24"/>
      <c r="AO872" s="24"/>
      <c r="AP872" s="24"/>
      <c r="AQ872" s="24"/>
      <c r="AR872" s="24"/>
      <c r="AS872" s="24"/>
      <c r="AT872" s="24"/>
      <c r="AU872" s="24"/>
      <c r="AV872" s="24"/>
      <c r="AW872" s="24"/>
      <c r="AX872" s="24"/>
    </row>
    <row r="873">
      <c r="U873" s="24"/>
      <c r="V873" s="24"/>
      <c r="W873" s="24"/>
      <c r="X873" s="24"/>
      <c r="Y873" s="24"/>
      <c r="Z873" s="24"/>
      <c r="AA873" s="24"/>
      <c r="AB873" s="24"/>
      <c r="AC873" s="24"/>
      <c r="AD873" s="24"/>
      <c r="AE873" s="24"/>
      <c r="AF873" s="24"/>
      <c r="AG873" s="24"/>
      <c r="AH873" s="24"/>
      <c r="AI873" s="24"/>
      <c r="AJ873" s="24"/>
      <c r="AK873" s="24"/>
      <c r="AL873" s="24"/>
      <c r="AM873" s="24"/>
      <c r="AN873" s="24"/>
      <c r="AO873" s="24"/>
      <c r="AP873" s="24"/>
      <c r="AQ873" s="24"/>
      <c r="AR873" s="24"/>
      <c r="AS873" s="24"/>
      <c r="AT873" s="24"/>
      <c r="AU873" s="24"/>
      <c r="AV873" s="24"/>
      <c r="AW873" s="24"/>
      <c r="AX873" s="24"/>
    </row>
    <row r="874">
      <c r="U874" s="24"/>
      <c r="V874" s="24"/>
      <c r="W874" s="24"/>
      <c r="X874" s="24"/>
      <c r="Y874" s="24"/>
      <c r="Z874" s="24"/>
      <c r="AA874" s="24"/>
      <c r="AB874" s="24"/>
      <c r="AC874" s="24"/>
      <c r="AD874" s="24"/>
      <c r="AE874" s="24"/>
      <c r="AF874" s="24"/>
      <c r="AG874" s="24"/>
      <c r="AH874" s="24"/>
      <c r="AI874" s="24"/>
      <c r="AJ874" s="24"/>
      <c r="AK874" s="24"/>
      <c r="AL874" s="24"/>
      <c r="AM874" s="24"/>
      <c r="AN874" s="24"/>
      <c r="AO874" s="24"/>
      <c r="AP874" s="24"/>
      <c r="AQ874" s="24"/>
      <c r="AR874" s="24"/>
      <c r="AS874" s="24"/>
      <c r="AT874" s="24"/>
      <c r="AU874" s="24"/>
      <c r="AV874" s="24"/>
      <c r="AW874" s="24"/>
      <c r="AX874" s="24"/>
    </row>
    <row r="875">
      <c r="U875" s="24"/>
      <c r="V875" s="24"/>
      <c r="W875" s="24"/>
      <c r="X875" s="24"/>
      <c r="Y875" s="24"/>
      <c r="Z875" s="24"/>
      <c r="AA875" s="24"/>
      <c r="AB875" s="24"/>
      <c r="AC875" s="24"/>
      <c r="AD875" s="24"/>
      <c r="AE875" s="24"/>
      <c r="AF875" s="24"/>
      <c r="AG875" s="24"/>
      <c r="AH875" s="24"/>
      <c r="AI875" s="24"/>
      <c r="AJ875" s="24"/>
      <c r="AK875" s="24"/>
      <c r="AL875" s="24"/>
      <c r="AM875" s="24"/>
      <c r="AN875" s="24"/>
      <c r="AO875" s="24"/>
      <c r="AP875" s="24"/>
      <c r="AQ875" s="24"/>
      <c r="AR875" s="24"/>
      <c r="AS875" s="24"/>
      <c r="AT875" s="24"/>
      <c r="AU875" s="24"/>
      <c r="AV875" s="24"/>
      <c r="AW875" s="24"/>
      <c r="AX875" s="24"/>
    </row>
    <row r="876">
      <c r="U876" s="24"/>
      <c r="V876" s="24"/>
      <c r="W876" s="24"/>
      <c r="X876" s="24"/>
      <c r="Y876" s="24"/>
      <c r="Z876" s="24"/>
      <c r="AA876" s="24"/>
      <c r="AB876" s="24"/>
      <c r="AC876" s="24"/>
      <c r="AD876" s="24"/>
      <c r="AE876" s="24"/>
      <c r="AF876" s="24"/>
      <c r="AG876" s="24"/>
      <c r="AH876" s="24"/>
      <c r="AI876" s="24"/>
      <c r="AJ876" s="24"/>
      <c r="AK876" s="24"/>
      <c r="AL876" s="24"/>
      <c r="AM876" s="24"/>
      <c r="AN876" s="24"/>
      <c r="AO876" s="24"/>
      <c r="AP876" s="24"/>
      <c r="AQ876" s="24"/>
      <c r="AR876" s="24"/>
      <c r="AS876" s="24"/>
      <c r="AT876" s="24"/>
      <c r="AU876" s="24"/>
      <c r="AV876" s="24"/>
      <c r="AW876" s="24"/>
      <c r="AX876" s="24"/>
    </row>
    <row r="877">
      <c r="U877" s="24"/>
      <c r="V877" s="24"/>
      <c r="W877" s="24"/>
      <c r="X877" s="24"/>
      <c r="Y877" s="24"/>
      <c r="Z877" s="24"/>
      <c r="AA877" s="24"/>
      <c r="AB877" s="24"/>
      <c r="AC877" s="24"/>
      <c r="AD877" s="24"/>
      <c r="AE877" s="24"/>
      <c r="AF877" s="24"/>
      <c r="AG877" s="24"/>
      <c r="AH877" s="24"/>
      <c r="AI877" s="24"/>
      <c r="AJ877" s="24"/>
      <c r="AK877" s="24"/>
      <c r="AL877" s="24"/>
      <c r="AM877" s="24"/>
      <c r="AN877" s="24"/>
      <c r="AO877" s="24"/>
      <c r="AP877" s="24"/>
      <c r="AQ877" s="24"/>
      <c r="AR877" s="24"/>
      <c r="AS877" s="24"/>
      <c r="AT877" s="24"/>
      <c r="AU877" s="24"/>
      <c r="AV877" s="24"/>
      <c r="AW877" s="24"/>
      <c r="AX877" s="24"/>
    </row>
    <row r="878">
      <c r="U878" s="24"/>
      <c r="V878" s="24"/>
      <c r="W878" s="24"/>
      <c r="X878" s="24"/>
      <c r="Y878" s="24"/>
      <c r="Z878" s="24"/>
      <c r="AA878" s="24"/>
      <c r="AB878" s="24"/>
      <c r="AC878" s="24"/>
      <c r="AD878" s="24"/>
      <c r="AE878" s="24"/>
      <c r="AF878" s="24"/>
      <c r="AG878" s="24"/>
      <c r="AH878" s="24"/>
      <c r="AI878" s="24"/>
      <c r="AJ878" s="24"/>
      <c r="AK878" s="24"/>
      <c r="AL878" s="24"/>
      <c r="AM878" s="24"/>
      <c r="AN878" s="24"/>
      <c r="AO878" s="24"/>
      <c r="AP878" s="24"/>
      <c r="AQ878" s="24"/>
      <c r="AR878" s="24"/>
      <c r="AS878" s="24"/>
      <c r="AT878" s="24"/>
      <c r="AU878" s="24"/>
      <c r="AV878" s="24"/>
      <c r="AW878" s="24"/>
      <c r="AX878" s="24"/>
    </row>
    <row r="879">
      <c r="U879" s="24"/>
      <c r="V879" s="24"/>
      <c r="W879" s="24"/>
      <c r="X879" s="24"/>
      <c r="Y879" s="24"/>
      <c r="Z879" s="24"/>
      <c r="AA879" s="24"/>
      <c r="AB879" s="24"/>
      <c r="AC879" s="24"/>
      <c r="AD879" s="24"/>
      <c r="AE879" s="24"/>
      <c r="AF879" s="24"/>
      <c r="AG879" s="24"/>
      <c r="AH879" s="24"/>
      <c r="AI879" s="24"/>
      <c r="AJ879" s="24"/>
      <c r="AK879" s="24"/>
      <c r="AL879" s="24"/>
      <c r="AM879" s="24"/>
      <c r="AN879" s="24"/>
      <c r="AO879" s="24"/>
      <c r="AP879" s="24"/>
      <c r="AQ879" s="24"/>
      <c r="AR879" s="24"/>
      <c r="AS879" s="24"/>
      <c r="AT879" s="24"/>
      <c r="AU879" s="24"/>
      <c r="AV879" s="24"/>
      <c r="AW879" s="24"/>
      <c r="AX879" s="24"/>
    </row>
    <row r="880">
      <c r="U880" s="24"/>
      <c r="V880" s="24"/>
      <c r="W880" s="24"/>
      <c r="X880" s="24"/>
      <c r="Y880" s="24"/>
      <c r="Z880" s="24"/>
      <c r="AA880" s="24"/>
      <c r="AB880" s="24"/>
      <c r="AC880" s="24"/>
      <c r="AD880" s="24"/>
      <c r="AE880" s="24"/>
      <c r="AF880" s="24"/>
      <c r="AG880" s="24"/>
      <c r="AH880" s="24"/>
      <c r="AI880" s="24"/>
      <c r="AJ880" s="24"/>
      <c r="AK880" s="24"/>
      <c r="AL880" s="24"/>
      <c r="AM880" s="24"/>
      <c r="AN880" s="24"/>
      <c r="AO880" s="24"/>
      <c r="AP880" s="24"/>
      <c r="AQ880" s="24"/>
      <c r="AR880" s="24"/>
      <c r="AS880" s="24"/>
      <c r="AT880" s="24"/>
      <c r="AU880" s="24"/>
      <c r="AV880" s="24"/>
      <c r="AW880" s="24"/>
      <c r="AX880" s="24"/>
    </row>
    <row r="881">
      <c r="U881" s="24"/>
      <c r="V881" s="24"/>
      <c r="W881" s="24"/>
      <c r="X881" s="24"/>
      <c r="Y881" s="24"/>
      <c r="Z881" s="24"/>
      <c r="AA881" s="24"/>
      <c r="AB881" s="24"/>
      <c r="AC881" s="24"/>
      <c r="AD881" s="24"/>
      <c r="AE881" s="24"/>
      <c r="AF881" s="24"/>
      <c r="AG881" s="24"/>
      <c r="AH881" s="24"/>
      <c r="AI881" s="24"/>
      <c r="AJ881" s="24"/>
      <c r="AK881" s="24"/>
      <c r="AL881" s="24"/>
      <c r="AM881" s="24"/>
      <c r="AN881" s="24"/>
      <c r="AO881" s="24"/>
      <c r="AP881" s="24"/>
      <c r="AQ881" s="24"/>
      <c r="AR881" s="24"/>
      <c r="AS881" s="24"/>
      <c r="AT881" s="24"/>
      <c r="AU881" s="24"/>
      <c r="AV881" s="24"/>
      <c r="AW881" s="24"/>
      <c r="AX881" s="24"/>
    </row>
    <row r="882">
      <c r="U882" s="24"/>
      <c r="V882" s="24"/>
      <c r="W882" s="24"/>
      <c r="X882" s="24"/>
      <c r="Y882" s="24"/>
      <c r="Z882" s="24"/>
      <c r="AA882" s="24"/>
      <c r="AB882" s="24"/>
      <c r="AC882" s="24"/>
      <c r="AD882" s="24"/>
      <c r="AE882" s="24"/>
      <c r="AF882" s="24"/>
      <c r="AG882" s="24"/>
      <c r="AH882" s="24"/>
      <c r="AI882" s="24"/>
      <c r="AJ882" s="24"/>
      <c r="AK882" s="24"/>
      <c r="AL882" s="24"/>
      <c r="AM882" s="24"/>
      <c r="AN882" s="24"/>
      <c r="AO882" s="24"/>
      <c r="AP882" s="24"/>
      <c r="AQ882" s="24"/>
      <c r="AR882" s="24"/>
      <c r="AS882" s="24"/>
      <c r="AT882" s="24"/>
      <c r="AU882" s="24"/>
      <c r="AV882" s="24"/>
      <c r="AW882" s="24"/>
      <c r="AX882" s="24"/>
    </row>
    <row r="883">
      <c r="U883" s="24"/>
      <c r="V883" s="24"/>
      <c r="W883" s="24"/>
      <c r="X883" s="24"/>
      <c r="Y883" s="24"/>
      <c r="Z883" s="24"/>
      <c r="AA883" s="24"/>
      <c r="AB883" s="24"/>
      <c r="AC883" s="24"/>
      <c r="AD883" s="24"/>
      <c r="AE883" s="24"/>
      <c r="AF883" s="24"/>
      <c r="AG883" s="24"/>
      <c r="AH883" s="24"/>
      <c r="AI883" s="24"/>
      <c r="AJ883" s="24"/>
      <c r="AK883" s="24"/>
      <c r="AL883" s="24"/>
      <c r="AM883" s="24"/>
      <c r="AN883" s="24"/>
      <c r="AO883" s="24"/>
      <c r="AP883" s="24"/>
      <c r="AQ883" s="24"/>
      <c r="AR883" s="24"/>
      <c r="AS883" s="24"/>
      <c r="AT883" s="24"/>
      <c r="AU883" s="24"/>
      <c r="AV883" s="24"/>
      <c r="AW883" s="24"/>
      <c r="AX883" s="24"/>
    </row>
    <row r="884">
      <c r="U884" s="24"/>
      <c r="V884" s="24"/>
      <c r="W884" s="24"/>
      <c r="X884" s="24"/>
      <c r="Y884" s="24"/>
      <c r="Z884" s="24"/>
      <c r="AA884" s="24"/>
      <c r="AB884" s="24"/>
      <c r="AC884" s="24"/>
      <c r="AD884" s="24"/>
      <c r="AE884" s="24"/>
      <c r="AF884" s="24"/>
      <c r="AG884" s="24"/>
      <c r="AH884" s="24"/>
      <c r="AI884" s="24"/>
      <c r="AJ884" s="24"/>
      <c r="AK884" s="24"/>
      <c r="AL884" s="24"/>
      <c r="AM884" s="24"/>
      <c r="AN884" s="24"/>
      <c r="AO884" s="24"/>
      <c r="AP884" s="24"/>
      <c r="AQ884" s="24"/>
      <c r="AR884" s="24"/>
      <c r="AS884" s="24"/>
      <c r="AT884" s="24"/>
      <c r="AU884" s="24"/>
      <c r="AV884" s="24"/>
      <c r="AW884" s="24"/>
      <c r="AX884" s="24"/>
    </row>
    <row r="885">
      <c r="U885" s="24"/>
      <c r="V885" s="24"/>
      <c r="W885" s="24"/>
      <c r="X885" s="24"/>
      <c r="Y885" s="24"/>
      <c r="Z885" s="24"/>
      <c r="AA885" s="24"/>
      <c r="AB885" s="24"/>
      <c r="AC885" s="24"/>
      <c r="AD885" s="24"/>
      <c r="AE885" s="24"/>
      <c r="AF885" s="24"/>
      <c r="AG885" s="24"/>
      <c r="AH885" s="24"/>
      <c r="AI885" s="24"/>
      <c r="AJ885" s="24"/>
      <c r="AK885" s="24"/>
      <c r="AL885" s="24"/>
      <c r="AM885" s="24"/>
      <c r="AN885" s="24"/>
      <c r="AO885" s="24"/>
      <c r="AP885" s="24"/>
      <c r="AQ885" s="24"/>
      <c r="AR885" s="24"/>
      <c r="AS885" s="24"/>
      <c r="AT885" s="24"/>
      <c r="AU885" s="24"/>
      <c r="AV885" s="24"/>
      <c r="AW885" s="24"/>
      <c r="AX885" s="24"/>
    </row>
    <row r="886">
      <c r="U886" s="24"/>
      <c r="V886" s="24"/>
      <c r="W886" s="24"/>
      <c r="X886" s="24"/>
      <c r="Y886" s="24"/>
      <c r="Z886" s="24"/>
      <c r="AA886" s="24"/>
      <c r="AB886" s="24"/>
      <c r="AC886" s="24"/>
      <c r="AD886" s="24"/>
      <c r="AE886" s="24"/>
      <c r="AF886" s="24"/>
      <c r="AG886" s="24"/>
      <c r="AH886" s="24"/>
      <c r="AI886" s="24"/>
      <c r="AJ886" s="24"/>
      <c r="AK886" s="24"/>
      <c r="AL886" s="24"/>
      <c r="AM886" s="24"/>
      <c r="AN886" s="24"/>
      <c r="AO886" s="24"/>
      <c r="AP886" s="24"/>
      <c r="AQ886" s="24"/>
      <c r="AR886" s="24"/>
      <c r="AS886" s="24"/>
      <c r="AT886" s="24"/>
      <c r="AU886" s="24"/>
      <c r="AV886" s="24"/>
      <c r="AW886" s="24"/>
      <c r="AX886" s="24"/>
    </row>
    <row r="887">
      <c r="U887" s="24"/>
      <c r="V887" s="24"/>
      <c r="W887" s="24"/>
      <c r="X887" s="24"/>
      <c r="Y887" s="24"/>
      <c r="Z887" s="24"/>
      <c r="AA887" s="24"/>
      <c r="AB887" s="24"/>
      <c r="AC887" s="24"/>
      <c r="AD887" s="24"/>
      <c r="AE887" s="24"/>
      <c r="AF887" s="24"/>
      <c r="AG887" s="24"/>
      <c r="AH887" s="24"/>
      <c r="AI887" s="24"/>
      <c r="AJ887" s="24"/>
      <c r="AK887" s="24"/>
      <c r="AL887" s="24"/>
      <c r="AM887" s="24"/>
      <c r="AN887" s="24"/>
      <c r="AO887" s="24"/>
      <c r="AP887" s="24"/>
      <c r="AQ887" s="24"/>
      <c r="AR887" s="24"/>
      <c r="AS887" s="24"/>
      <c r="AT887" s="24"/>
      <c r="AU887" s="24"/>
      <c r="AV887" s="24"/>
      <c r="AW887" s="24"/>
      <c r="AX887" s="24"/>
    </row>
    <row r="888">
      <c r="U888" s="24"/>
      <c r="V888" s="24"/>
      <c r="W888" s="24"/>
      <c r="X888" s="24"/>
      <c r="Y888" s="24"/>
      <c r="Z888" s="24"/>
      <c r="AA888" s="24"/>
      <c r="AB888" s="24"/>
      <c r="AC888" s="24"/>
      <c r="AD888" s="24"/>
      <c r="AE888" s="24"/>
      <c r="AF888" s="24"/>
      <c r="AG888" s="24"/>
      <c r="AH888" s="24"/>
      <c r="AI888" s="24"/>
      <c r="AJ888" s="24"/>
      <c r="AK888" s="24"/>
      <c r="AL888" s="24"/>
      <c r="AM888" s="24"/>
      <c r="AN888" s="24"/>
      <c r="AO888" s="24"/>
      <c r="AP888" s="24"/>
      <c r="AQ888" s="24"/>
      <c r="AR888" s="24"/>
      <c r="AS888" s="24"/>
      <c r="AT888" s="24"/>
      <c r="AU888" s="24"/>
      <c r="AV888" s="24"/>
      <c r="AW888" s="24"/>
      <c r="AX888" s="24"/>
    </row>
    <row r="889">
      <c r="U889" s="24"/>
      <c r="V889" s="24"/>
      <c r="W889" s="24"/>
      <c r="X889" s="24"/>
      <c r="Y889" s="24"/>
      <c r="Z889" s="24"/>
      <c r="AA889" s="24"/>
      <c r="AB889" s="24"/>
      <c r="AC889" s="24"/>
      <c r="AD889" s="24"/>
      <c r="AE889" s="24"/>
      <c r="AF889" s="24"/>
      <c r="AG889" s="24"/>
      <c r="AH889" s="24"/>
      <c r="AI889" s="24"/>
      <c r="AJ889" s="24"/>
      <c r="AK889" s="24"/>
      <c r="AL889" s="24"/>
      <c r="AM889" s="24"/>
      <c r="AN889" s="24"/>
      <c r="AO889" s="24"/>
      <c r="AP889" s="24"/>
      <c r="AQ889" s="24"/>
      <c r="AR889" s="24"/>
      <c r="AS889" s="24"/>
      <c r="AT889" s="24"/>
      <c r="AU889" s="24"/>
      <c r="AV889" s="24"/>
      <c r="AW889" s="24"/>
      <c r="AX889" s="24"/>
    </row>
    <row r="890">
      <c r="U890" s="24"/>
      <c r="V890" s="24"/>
      <c r="W890" s="24"/>
      <c r="X890" s="24"/>
      <c r="Y890" s="24"/>
      <c r="Z890" s="24"/>
      <c r="AA890" s="24"/>
      <c r="AB890" s="24"/>
      <c r="AC890" s="24"/>
      <c r="AD890" s="24"/>
      <c r="AE890" s="24"/>
      <c r="AF890" s="24"/>
      <c r="AG890" s="24"/>
      <c r="AH890" s="24"/>
      <c r="AI890" s="24"/>
      <c r="AJ890" s="24"/>
      <c r="AK890" s="24"/>
      <c r="AL890" s="24"/>
      <c r="AM890" s="24"/>
      <c r="AN890" s="24"/>
      <c r="AO890" s="24"/>
      <c r="AP890" s="24"/>
      <c r="AQ890" s="24"/>
      <c r="AR890" s="24"/>
      <c r="AS890" s="24"/>
      <c r="AT890" s="24"/>
      <c r="AU890" s="24"/>
      <c r="AV890" s="24"/>
      <c r="AW890" s="24"/>
      <c r="AX890" s="24"/>
    </row>
    <row r="891">
      <c r="U891" s="24"/>
      <c r="V891" s="24"/>
      <c r="W891" s="24"/>
      <c r="X891" s="24"/>
      <c r="Y891" s="24"/>
      <c r="Z891" s="24"/>
      <c r="AA891" s="24"/>
      <c r="AB891" s="24"/>
      <c r="AC891" s="24"/>
      <c r="AD891" s="24"/>
      <c r="AE891" s="24"/>
      <c r="AF891" s="24"/>
      <c r="AG891" s="24"/>
      <c r="AH891" s="24"/>
      <c r="AI891" s="24"/>
      <c r="AJ891" s="24"/>
      <c r="AK891" s="24"/>
      <c r="AL891" s="24"/>
      <c r="AM891" s="24"/>
      <c r="AN891" s="24"/>
      <c r="AO891" s="24"/>
      <c r="AP891" s="24"/>
      <c r="AQ891" s="24"/>
      <c r="AR891" s="24"/>
      <c r="AS891" s="24"/>
      <c r="AT891" s="24"/>
      <c r="AU891" s="24"/>
      <c r="AV891" s="24"/>
      <c r="AW891" s="24"/>
      <c r="AX891" s="24"/>
    </row>
    <row r="892">
      <c r="U892" s="24"/>
      <c r="V892" s="24"/>
      <c r="W892" s="24"/>
      <c r="X892" s="24"/>
      <c r="Y892" s="24"/>
      <c r="Z892" s="24"/>
      <c r="AA892" s="24"/>
      <c r="AB892" s="24"/>
      <c r="AC892" s="24"/>
      <c r="AD892" s="24"/>
      <c r="AE892" s="24"/>
      <c r="AF892" s="24"/>
      <c r="AG892" s="24"/>
      <c r="AH892" s="24"/>
      <c r="AI892" s="24"/>
      <c r="AJ892" s="24"/>
      <c r="AK892" s="24"/>
      <c r="AL892" s="24"/>
      <c r="AM892" s="24"/>
      <c r="AN892" s="24"/>
      <c r="AO892" s="24"/>
      <c r="AP892" s="24"/>
      <c r="AQ892" s="24"/>
      <c r="AR892" s="24"/>
      <c r="AS892" s="24"/>
      <c r="AT892" s="24"/>
      <c r="AU892" s="24"/>
      <c r="AV892" s="24"/>
      <c r="AW892" s="24"/>
      <c r="AX892" s="24"/>
    </row>
    <row r="893">
      <c r="U893" s="24"/>
      <c r="V893" s="24"/>
      <c r="W893" s="24"/>
      <c r="X893" s="24"/>
      <c r="Y893" s="24"/>
      <c r="Z893" s="24"/>
      <c r="AA893" s="24"/>
      <c r="AB893" s="24"/>
      <c r="AC893" s="24"/>
      <c r="AD893" s="24"/>
      <c r="AE893" s="24"/>
      <c r="AF893" s="24"/>
      <c r="AG893" s="24"/>
      <c r="AH893" s="24"/>
      <c r="AI893" s="24"/>
      <c r="AJ893" s="24"/>
      <c r="AK893" s="24"/>
      <c r="AL893" s="24"/>
      <c r="AM893" s="24"/>
      <c r="AN893" s="24"/>
      <c r="AO893" s="24"/>
      <c r="AP893" s="24"/>
      <c r="AQ893" s="24"/>
      <c r="AR893" s="24"/>
      <c r="AS893" s="24"/>
      <c r="AT893" s="24"/>
      <c r="AU893" s="24"/>
      <c r="AV893" s="24"/>
      <c r="AW893" s="24"/>
      <c r="AX893" s="24"/>
    </row>
    <row r="894">
      <c r="U894" s="24"/>
      <c r="V894" s="24"/>
      <c r="W894" s="24"/>
      <c r="X894" s="24"/>
      <c r="Y894" s="24"/>
      <c r="Z894" s="24"/>
      <c r="AA894" s="24"/>
      <c r="AB894" s="24"/>
      <c r="AC894" s="24"/>
      <c r="AD894" s="24"/>
      <c r="AE894" s="24"/>
      <c r="AF894" s="24"/>
      <c r="AG894" s="24"/>
      <c r="AH894" s="24"/>
      <c r="AI894" s="24"/>
      <c r="AJ894" s="24"/>
      <c r="AK894" s="24"/>
      <c r="AL894" s="24"/>
      <c r="AM894" s="24"/>
      <c r="AN894" s="24"/>
      <c r="AO894" s="24"/>
      <c r="AP894" s="24"/>
      <c r="AQ894" s="24"/>
      <c r="AR894" s="24"/>
      <c r="AS894" s="24"/>
      <c r="AT894" s="24"/>
      <c r="AU894" s="24"/>
      <c r="AV894" s="24"/>
      <c r="AW894" s="24"/>
      <c r="AX894" s="24"/>
    </row>
    <row r="895">
      <c r="U895" s="24"/>
      <c r="V895" s="24"/>
      <c r="W895" s="24"/>
      <c r="X895" s="24"/>
      <c r="Y895" s="24"/>
      <c r="Z895" s="24"/>
      <c r="AA895" s="24"/>
      <c r="AB895" s="24"/>
      <c r="AC895" s="24"/>
      <c r="AD895" s="24"/>
      <c r="AE895" s="24"/>
      <c r="AF895" s="24"/>
      <c r="AG895" s="24"/>
      <c r="AH895" s="24"/>
      <c r="AI895" s="24"/>
      <c r="AJ895" s="24"/>
      <c r="AK895" s="24"/>
      <c r="AL895" s="24"/>
      <c r="AM895" s="24"/>
      <c r="AN895" s="24"/>
      <c r="AO895" s="24"/>
      <c r="AP895" s="24"/>
      <c r="AQ895" s="24"/>
      <c r="AR895" s="24"/>
      <c r="AS895" s="24"/>
      <c r="AT895" s="24"/>
      <c r="AU895" s="24"/>
      <c r="AV895" s="24"/>
      <c r="AW895" s="24"/>
      <c r="AX895" s="24"/>
    </row>
    <row r="896">
      <c r="U896" s="24"/>
      <c r="V896" s="24"/>
      <c r="W896" s="24"/>
      <c r="X896" s="24"/>
      <c r="Y896" s="24"/>
      <c r="Z896" s="24"/>
      <c r="AA896" s="24"/>
      <c r="AB896" s="24"/>
      <c r="AC896" s="24"/>
      <c r="AD896" s="24"/>
      <c r="AE896" s="24"/>
      <c r="AF896" s="24"/>
      <c r="AG896" s="24"/>
      <c r="AH896" s="24"/>
      <c r="AI896" s="24"/>
      <c r="AJ896" s="24"/>
      <c r="AK896" s="24"/>
      <c r="AL896" s="24"/>
      <c r="AM896" s="24"/>
      <c r="AN896" s="24"/>
      <c r="AO896" s="24"/>
      <c r="AP896" s="24"/>
      <c r="AQ896" s="24"/>
      <c r="AR896" s="24"/>
      <c r="AS896" s="24"/>
      <c r="AT896" s="24"/>
      <c r="AU896" s="24"/>
      <c r="AV896" s="24"/>
      <c r="AW896" s="24"/>
      <c r="AX896" s="24"/>
    </row>
    <row r="897">
      <c r="U897" s="24"/>
      <c r="V897" s="24"/>
      <c r="W897" s="24"/>
      <c r="X897" s="24"/>
      <c r="Y897" s="24"/>
      <c r="Z897" s="24"/>
      <c r="AA897" s="24"/>
      <c r="AB897" s="24"/>
      <c r="AC897" s="24"/>
      <c r="AD897" s="24"/>
      <c r="AE897" s="24"/>
      <c r="AF897" s="24"/>
      <c r="AG897" s="24"/>
      <c r="AH897" s="24"/>
      <c r="AI897" s="24"/>
      <c r="AJ897" s="24"/>
      <c r="AK897" s="24"/>
      <c r="AL897" s="24"/>
      <c r="AM897" s="24"/>
      <c r="AN897" s="24"/>
      <c r="AO897" s="24"/>
      <c r="AP897" s="24"/>
      <c r="AQ897" s="24"/>
      <c r="AR897" s="24"/>
      <c r="AS897" s="24"/>
      <c r="AT897" s="24"/>
      <c r="AU897" s="24"/>
      <c r="AV897" s="24"/>
      <c r="AW897" s="24"/>
      <c r="AX897" s="24"/>
    </row>
    <row r="898">
      <c r="U898" s="24"/>
      <c r="V898" s="24"/>
      <c r="W898" s="24"/>
      <c r="X898" s="24"/>
      <c r="Y898" s="24"/>
      <c r="Z898" s="24"/>
      <c r="AA898" s="24"/>
      <c r="AB898" s="24"/>
      <c r="AC898" s="24"/>
      <c r="AD898" s="24"/>
      <c r="AE898" s="24"/>
      <c r="AF898" s="24"/>
      <c r="AG898" s="24"/>
      <c r="AH898" s="24"/>
      <c r="AI898" s="24"/>
      <c r="AJ898" s="24"/>
      <c r="AK898" s="24"/>
      <c r="AL898" s="24"/>
      <c r="AM898" s="24"/>
      <c r="AN898" s="24"/>
      <c r="AO898" s="24"/>
      <c r="AP898" s="24"/>
      <c r="AQ898" s="24"/>
      <c r="AR898" s="24"/>
      <c r="AS898" s="24"/>
      <c r="AT898" s="24"/>
      <c r="AU898" s="24"/>
      <c r="AV898" s="24"/>
      <c r="AW898" s="24"/>
      <c r="AX898" s="24"/>
    </row>
    <row r="899">
      <c r="U899" s="24"/>
      <c r="V899" s="24"/>
      <c r="W899" s="24"/>
      <c r="X899" s="24"/>
      <c r="Y899" s="24"/>
      <c r="Z899" s="24"/>
      <c r="AA899" s="24"/>
      <c r="AB899" s="24"/>
      <c r="AC899" s="24"/>
      <c r="AD899" s="24"/>
      <c r="AE899" s="24"/>
      <c r="AF899" s="24"/>
      <c r="AG899" s="24"/>
      <c r="AH899" s="24"/>
      <c r="AI899" s="24"/>
      <c r="AJ899" s="24"/>
      <c r="AK899" s="24"/>
      <c r="AL899" s="24"/>
      <c r="AM899" s="24"/>
      <c r="AN899" s="24"/>
      <c r="AO899" s="24"/>
      <c r="AP899" s="24"/>
      <c r="AQ899" s="24"/>
      <c r="AR899" s="24"/>
      <c r="AS899" s="24"/>
      <c r="AT899" s="24"/>
      <c r="AU899" s="24"/>
      <c r="AV899" s="24"/>
      <c r="AW899" s="24"/>
      <c r="AX899" s="24"/>
    </row>
    <row r="900">
      <c r="U900" s="24"/>
      <c r="V900" s="24"/>
      <c r="W900" s="24"/>
      <c r="X900" s="24"/>
      <c r="Y900" s="24"/>
      <c r="Z900" s="24"/>
      <c r="AA900" s="24"/>
      <c r="AB900" s="24"/>
      <c r="AC900" s="24"/>
      <c r="AD900" s="24"/>
      <c r="AE900" s="24"/>
      <c r="AF900" s="24"/>
      <c r="AG900" s="24"/>
      <c r="AH900" s="24"/>
      <c r="AI900" s="24"/>
      <c r="AJ900" s="24"/>
      <c r="AK900" s="24"/>
      <c r="AL900" s="24"/>
      <c r="AM900" s="24"/>
      <c r="AN900" s="24"/>
      <c r="AO900" s="24"/>
      <c r="AP900" s="24"/>
      <c r="AQ900" s="24"/>
      <c r="AR900" s="24"/>
      <c r="AS900" s="24"/>
      <c r="AT900" s="24"/>
      <c r="AU900" s="24"/>
      <c r="AV900" s="24"/>
      <c r="AW900" s="24"/>
      <c r="AX900" s="24"/>
    </row>
    <row r="901">
      <c r="U901" s="24"/>
      <c r="V901" s="24"/>
      <c r="W901" s="24"/>
      <c r="X901" s="24"/>
      <c r="Y901" s="24"/>
      <c r="Z901" s="24"/>
      <c r="AA901" s="24"/>
      <c r="AB901" s="24"/>
      <c r="AC901" s="24"/>
      <c r="AD901" s="24"/>
      <c r="AE901" s="24"/>
      <c r="AF901" s="24"/>
      <c r="AG901" s="24"/>
      <c r="AH901" s="24"/>
      <c r="AI901" s="24"/>
      <c r="AJ901" s="24"/>
      <c r="AK901" s="24"/>
      <c r="AL901" s="24"/>
      <c r="AM901" s="24"/>
      <c r="AN901" s="24"/>
      <c r="AO901" s="24"/>
      <c r="AP901" s="24"/>
      <c r="AQ901" s="24"/>
      <c r="AR901" s="24"/>
      <c r="AS901" s="24"/>
      <c r="AT901" s="24"/>
      <c r="AU901" s="24"/>
      <c r="AV901" s="24"/>
      <c r="AW901" s="24"/>
      <c r="AX901" s="24"/>
    </row>
    <row r="902">
      <c r="U902" s="24"/>
      <c r="V902" s="24"/>
      <c r="W902" s="24"/>
      <c r="X902" s="24"/>
      <c r="Y902" s="24"/>
      <c r="Z902" s="24"/>
      <c r="AA902" s="24"/>
      <c r="AB902" s="24"/>
      <c r="AC902" s="24"/>
      <c r="AD902" s="24"/>
      <c r="AE902" s="24"/>
      <c r="AF902" s="24"/>
      <c r="AG902" s="24"/>
      <c r="AH902" s="24"/>
      <c r="AI902" s="24"/>
      <c r="AJ902" s="24"/>
      <c r="AK902" s="24"/>
      <c r="AL902" s="24"/>
      <c r="AM902" s="24"/>
      <c r="AN902" s="24"/>
      <c r="AO902" s="24"/>
      <c r="AP902" s="24"/>
      <c r="AQ902" s="24"/>
      <c r="AR902" s="24"/>
      <c r="AS902" s="24"/>
      <c r="AT902" s="24"/>
      <c r="AU902" s="24"/>
      <c r="AV902" s="24"/>
      <c r="AW902" s="24"/>
      <c r="AX902" s="24"/>
    </row>
    <row r="903">
      <c r="U903" s="24"/>
      <c r="V903" s="24"/>
      <c r="W903" s="24"/>
      <c r="X903" s="24"/>
      <c r="Y903" s="24"/>
      <c r="Z903" s="24"/>
      <c r="AA903" s="24"/>
      <c r="AB903" s="24"/>
      <c r="AC903" s="24"/>
      <c r="AD903" s="24"/>
      <c r="AE903" s="24"/>
      <c r="AF903" s="24"/>
      <c r="AG903" s="24"/>
      <c r="AH903" s="24"/>
      <c r="AI903" s="24"/>
      <c r="AJ903" s="24"/>
      <c r="AK903" s="24"/>
      <c r="AL903" s="24"/>
      <c r="AM903" s="24"/>
      <c r="AN903" s="24"/>
      <c r="AO903" s="24"/>
      <c r="AP903" s="24"/>
      <c r="AQ903" s="24"/>
      <c r="AR903" s="24"/>
      <c r="AS903" s="24"/>
      <c r="AT903" s="24"/>
      <c r="AU903" s="24"/>
      <c r="AV903" s="24"/>
      <c r="AW903" s="24"/>
      <c r="AX903" s="24"/>
    </row>
    <row r="904">
      <c r="U904" s="24"/>
      <c r="V904" s="24"/>
      <c r="W904" s="24"/>
      <c r="X904" s="24"/>
      <c r="Y904" s="24"/>
      <c r="Z904" s="24"/>
      <c r="AA904" s="24"/>
      <c r="AB904" s="24"/>
      <c r="AC904" s="24"/>
      <c r="AD904" s="24"/>
      <c r="AE904" s="24"/>
      <c r="AF904" s="24"/>
      <c r="AG904" s="24"/>
      <c r="AH904" s="24"/>
      <c r="AI904" s="24"/>
      <c r="AJ904" s="24"/>
      <c r="AK904" s="24"/>
      <c r="AL904" s="24"/>
      <c r="AM904" s="24"/>
      <c r="AN904" s="24"/>
      <c r="AO904" s="24"/>
      <c r="AP904" s="24"/>
      <c r="AQ904" s="24"/>
      <c r="AR904" s="24"/>
      <c r="AS904" s="24"/>
      <c r="AT904" s="24"/>
      <c r="AU904" s="24"/>
      <c r="AV904" s="24"/>
      <c r="AW904" s="24"/>
      <c r="AX904" s="24"/>
    </row>
    <row r="905">
      <c r="U905" s="24"/>
      <c r="V905" s="24"/>
      <c r="W905" s="24"/>
      <c r="X905" s="24"/>
      <c r="Y905" s="24"/>
      <c r="Z905" s="24"/>
      <c r="AA905" s="24"/>
      <c r="AB905" s="24"/>
      <c r="AC905" s="24"/>
      <c r="AD905" s="24"/>
      <c r="AE905" s="24"/>
      <c r="AF905" s="24"/>
      <c r="AG905" s="24"/>
      <c r="AH905" s="24"/>
      <c r="AI905" s="24"/>
      <c r="AJ905" s="24"/>
      <c r="AK905" s="24"/>
      <c r="AL905" s="24"/>
      <c r="AM905" s="24"/>
      <c r="AN905" s="24"/>
      <c r="AO905" s="24"/>
      <c r="AP905" s="24"/>
      <c r="AQ905" s="24"/>
      <c r="AR905" s="24"/>
      <c r="AS905" s="24"/>
      <c r="AT905" s="24"/>
      <c r="AU905" s="24"/>
      <c r="AV905" s="24"/>
      <c r="AW905" s="24"/>
      <c r="AX905" s="24"/>
    </row>
    <row r="906">
      <c r="U906" s="24"/>
      <c r="V906" s="24"/>
      <c r="W906" s="24"/>
      <c r="X906" s="24"/>
      <c r="Y906" s="24"/>
      <c r="Z906" s="24"/>
      <c r="AA906" s="24"/>
      <c r="AB906" s="24"/>
      <c r="AC906" s="24"/>
      <c r="AD906" s="24"/>
      <c r="AE906" s="24"/>
      <c r="AF906" s="24"/>
      <c r="AG906" s="24"/>
      <c r="AH906" s="24"/>
      <c r="AI906" s="24"/>
      <c r="AJ906" s="24"/>
      <c r="AK906" s="24"/>
      <c r="AL906" s="24"/>
      <c r="AM906" s="24"/>
      <c r="AN906" s="24"/>
      <c r="AO906" s="24"/>
      <c r="AP906" s="24"/>
      <c r="AQ906" s="24"/>
      <c r="AR906" s="24"/>
      <c r="AS906" s="24"/>
      <c r="AT906" s="24"/>
      <c r="AU906" s="24"/>
      <c r="AV906" s="24"/>
      <c r="AW906" s="24"/>
      <c r="AX906" s="24"/>
    </row>
    <row r="907">
      <c r="U907" s="24"/>
      <c r="V907" s="24"/>
      <c r="W907" s="24"/>
      <c r="X907" s="24"/>
      <c r="Y907" s="24"/>
      <c r="Z907" s="24"/>
      <c r="AA907" s="24"/>
      <c r="AB907" s="24"/>
      <c r="AC907" s="24"/>
      <c r="AD907" s="24"/>
      <c r="AE907" s="24"/>
      <c r="AF907" s="24"/>
      <c r="AG907" s="24"/>
      <c r="AH907" s="24"/>
      <c r="AI907" s="24"/>
      <c r="AJ907" s="24"/>
      <c r="AK907" s="24"/>
      <c r="AL907" s="24"/>
      <c r="AM907" s="24"/>
      <c r="AN907" s="24"/>
      <c r="AO907" s="24"/>
      <c r="AP907" s="24"/>
      <c r="AQ907" s="24"/>
      <c r="AR907" s="24"/>
      <c r="AS907" s="24"/>
      <c r="AT907" s="24"/>
      <c r="AU907" s="24"/>
      <c r="AV907" s="24"/>
      <c r="AW907" s="24"/>
      <c r="AX907" s="24"/>
    </row>
    <row r="908">
      <c r="U908" s="24"/>
      <c r="V908" s="24"/>
      <c r="W908" s="24"/>
      <c r="X908" s="24"/>
      <c r="Y908" s="24"/>
      <c r="Z908" s="24"/>
      <c r="AA908" s="24"/>
      <c r="AB908" s="24"/>
      <c r="AC908" s="24"/>
      <c r="AD908" s="24"/>
      <c r="AE908" s="24"/>
      <c r="AF908" s="24"/>
      <c r="AG908" s="24"/>
      <c r="AH908" s="24"/>
      <c r="AI908" s="24"/>
      <c r="AJ908" s="24"/>
      <c r="AK908" s="24"/>
      <c r="AL908" s="24"/>
      <c r="AM908" s="24"/>
      <c r="AN908" s="24"/>
      <c r="AO908" s="24"/>
      <c r="AP908" s="24"/>
      <c r="AQ908" s="24"/>
      <c r="AR908" s="24"/>
      <c r="AS908" s="24"/>
      <c r="AT908" s="24"/>
      <c r="AU908" s="24"/>
      <c r="AV908" s="24"/>
      <c r="AW908" s="24"/>
      <c r="AX908" s="24"/>
    </row>
    <row r="909">
      <c r="U909" s="24"/>
      <c r="V909" s="24"/>
      <c r="W909" s="24"/>
      <c r="X909" s="24"/>
      <c r="Y909" s="24"/>
      <c r="Z909" s="24"/>
      <c r="AA909" s="24"/>
      <c r="AB909" s="24"/>
      <c r="AC909" s="24"/>
      <c r="AD909" s="24"/>
      <c r="AE909" s="24"/>
      <c r="AF909" s="24"/>
      <c r="AG909" s="24"/>
      <c r="AH909" s="24"/>
      <c r="AI909" s="24"/>
      <c r="AJ909" s="24"/>
      <c r="AK909" s="24"/>
      <c r="AL909" s="24"/>
      <c r="AM909" s="24"/>
      <c r="AN909" s="24"/>
      <c r="AO909" s="24"/>
      <c r="AP909" s="24"/>
      <c r="AQ909" s="24"/>
      <c r="AR909" s="24"/>
      <c r="AS909" s="24"/>
      <c r="AT909" s="24"/>
      <c r="AU909" s="24"/>
      <c r="AV909" s="24"/>
      <c r="AW909" s="24"/>
      <c r="AX909" s="24"/>
    </row>
    <row r="910">
      <c r="U910" s="24"/>
      <c r="V910" s="24"/>
      <c r="W910" s="24"/>
      <c r="X910" s="24"/>
      <c r="Y910" s="24"/>
      <c r="Z910" s="24"/>
      <c r="AA910" s="24"/>
      <c r="AB910" s="24"/>
      <c r="AC910" s="24"/>
      <c r="AD910" s="24"/>
      <c r="AE910" s="24"/>
      <c r="AF910" s="24"/>
      <c r="AG910" s="24"/>
      <c r="AH910" s="24"/>
      <c r="AI910" s="24"/>
      <c r="AJ910" s="24"/>
      <c r="AK910" s="24"/>
      <c r="AL910" s="24"/>
      <c r="AM910" s="24"/>
      <c r="AN910" s="24"/>
      <c r="AO910" s="24"/>
      <c r="AP910" s="24"/>
      <c r="AQ910" s="24"/>
      <c r="AR910" s="24"/>
      <c r="AS910" s="24"/>
      <c r="AT910" s="24"/>
      <c r="AU910" s="24"/>
      <c r="AV910" s="24"/>
      <c r="AW910" s="24"/>
      <c r="AX910" s="24"/>
    </row>
    <row r="911">
      <c r="U911" s="24"/>
      <c r="V911" s="24"/>
      <c r="W911" s="24"/>
      <c r="X911" s="24"/>
      <c r="Y911" s="24"/>
      <c r="Z911" s="24"/>
      <c r="AA911" s="24"/>
      <c r="AB911" s="24"/>
      <c r="AC911" s="24"/>
      <c r="AD911" s="24"/>
      <c r="AE911" s="24"/>
      <c r="AF911" s="24"/>
      <c r="AG911" s="24"/>
      <c r="AH911" s="24"/>
      <c r="AI911" s="24"/>
      <c r="AJ911" s="24"/>
      <c r="AK911" s="24"/>
      <c r="AL911" s="24"/>
      <c r="AM911" s="24"/>
      <c r="AN911" s="24"/>
      <c r="AO911" s="24"/>
      <c r="AP911" s="24"/>
      <c r="AQ911" s="24"/>
      <c r="AR911" s="24"/>
      <c r="AS911" s="24"/>
      <c r="AT911" s="24"/>
      <c r="AU911" s="24"/>
      <c r="AV911" s="24"/>
      <c r="AW911" s="24"/>
      <c r="AX911" s="24"/>
    </row>
    <row r="912">
      <c r="U912" s="24"/>
      <c r="V912" s="24"/>
      <c r="W912" s="24"/>
      <c r="X912" s="24"/>
      <c r="Y912" s="24"/>
      <c r="Z912" s="24"/>
      <c r="AA912" s="24"/>
      <c r="AB912" s="24"/>
      <c r="AC912" s="24"/>
      <c r="AD912" s="24"/>
      <c r="AE912" s="24"/>
      <c r="AF912" s="24"/>
      <c r="AG912" s="24"/>
      <c r="AH912" s="24"/>
      <c r="AI912" s="24"/>
      <c r="AJ912" s="24"/>
      <c r="AK912" s="24"/>
      <c r="AL912" s="24"/>
      <c r="AM912" s="24"/>
      <c r="AN912" s="24"/>
      <c r="AO912" s="24"/>
      <c r="AP912" s="24"/>
      <c r="AQ912" s="24"/>
      <c r="AR912" s="24"/>
      <c r="AS912" s="24"/>
      <c r="AT912" s="24"/>
      <c r="AU912" s="24"/>
      <c r="AV912" s="24"/>
      <c r="AW912" s="24"/>
      <c r="AX912" s="24"/>
    </row>
    <row r="913">
      <c r="U913" s="24"/>
      <c r="V913" s="24"/>
      <c r="W913" s="24"/>
      <c r="X913" s="24"/>
      <c r="Y913" s="24"/>
      <c r="Z913" s="24"/>
      <c r="AA913" s="24"/>
      <c r="AB913" s="24"/>
      <c r="AC913" s="24"/>
      <c r="AD913" s="24"/>
      <c r="AE913" s="24"/>
      <c r="AF913" s="24"/>
      <c r="AG913" s="24"/>
      <c r="AH913" s="24"/>
      <c r="AI913" s="24"/>
      <c r="AJ913" s="24"/>
      <c r="AK913" s="24"/>
      <c r="AL913" s="24"/>
      <c r="AM913" s="24"/>
      <c r="AN913" s="24"/>
      <c r="AO913" s="24"/>
      <c r="AP913" s="24"/>
      <c r="AQ913" s="24"/>
      <c r="AR913" s="24"/>
      <c r="AS913" s="24"/>
      <c r="AT913" s="24"/>
      <c r="AU913" s="24"/>
      <c r="AV913" s="24"/>
      <c r="AW913" s="24"/>
      <c r="AX913" s="24"/>
    </row>
    <row r="914">
      <c r="U914" s="24"/>
      <c r="V914" s="24"/>
      <c r="W914" s="24"/>
      <c r="X914" s="24"/>
      <c r="Y914" s="24"/>
      <c r="Z914" s="24"/>
      <c r="AA914" s="24"/>
      <c r="AB914" s="24"/>
      <c r="AC914" s="24"/>
      <c r="AD914" s="24"/>
      <c r="AE914" s="24"/>
      <c r="AF914" s="24"/>
      <c r="AG914" s="24"/>
      <c r="AH914" s="24"/>
      <c r="AI914" s="24"/>
      <c r="AJ914" s="24"/>
      <c r="AK914" s="24"/>
      <c r="AL914" s="24"/>
      <c r="AM914" s="24"/>
      <c r="AN914" s="24"/>
      <c r="AO914" s="24"/>
      <c r="AP914" s="24"/>
      <c r="AQ914" s="24"/>
      <c r="AR914" s="24"/>
      <c r="AS914" s="24"/>
      <c r="AT914" s="24"/>
      <c r="AU914" s="24"/>
      <c r="AV914" s="24"/>
      <c r="AW914" s="24"/>
      <c r="AX914" s="24"/>
    </row>
    <row r="915">
      <c r="U915" s="24"/>
      <c r="V915" s="24"/>
      <c r="W915" s="24"/>
      <c r="X915" s="24"/>
      <c r="Y915" s="24"/>
      <c r="Z915" s="24"/>
      <c r="AA915" s="24"/>
      <c r="AB915" s="24"/>
      <c r="AC915" s="24"/>
      <c r="AD915" s="24"/>
      <c r="AE915" s="24"/>
      <c r="AF915" s="24"/>
      <c r="AG915" s="24"/>
      <c r="AH915" s="24"/>
      <c r="AI915" s="24"/>
      <c r="AJ915" s="24"/>
      <c r="AK915" s="24"/>
      <c r="AL915" s="24"/>
      <c r="AM915" s="24"/>
      <c r="AN915" s="24"/>
      <c r="AO915" s="24"/>
      <c r="AP915" s="24"/>
      <c r="AQ915" s="24"/>
      <c r="AR915" s="24"/>
      <c r="AS915" s="24"/>
      <c r="AT915" s="24"/>
      <c r="AU915" s="24"/>
      <c r="AV915" s="24"/>
      <c r="AW915" s="24"/>
      <c r="AX915" s="24"/>
    </row>
    <row r="916">
      <c r="U916" s="24"/>
      <c r="V916" s="24"/>
      <c r="W916" s="24"/>
      <c r="X916" s="24"/>
      <c r="Y916" s="24"/>
      <c r="Z916" s="24"/>
      <c r="AA916" s="24"/>
      <c r="AB916" s="24"/>
      <c r="AC916" s="24"/>
      <c r="AD916" s="24"/>
      <c r="AE916" s="24"/>
      <c r="AF916" s="24"/>
      <c r="AG916" s="24"/>
      <c r="AH916" s="24"/>
      <c r="AI916" s="24"/>
      <c r="AJ916" s="24"/>
      <c r="AK916" s="24"/>
      <c r="AL916" s="24"/>
      <c r="AM916" s="24"/>
      <c r="AN916" s="24"/>
      <c r="AO916" s="24"/>
      <c r="AP916" s="24"/>
      <c r="AQ916" s="24"/>
      <c r="AR916" s="24"/>
      <c r="AS916" s="24"/>
      <c r="AT916" s="24"/>
      <c r="AU916" s="24"/>
      <c r="AV916" s="24"/>
      <c r="AW916" s="24"/>
      <c r="AX916" s="24"/>
    </row>
    <row r="917">
      <c r="U917" s="24"/>
      <c r="V917" s="24"/>
      <c r="W917" s="24"/>
      <c r="X917" s="24"/>
      <c r="Y917" s="24"/>
      <c r="Z917" s="24"/>
      <c r="AA917" s="24"/>
      <c r="AB917" s="24"/>
      <c r="AC917" s="24"/>
      <c r="AD917" s="24"/>
      <c r="AE917" s="24"/>
      <c r="AF917" s="24"/>
      <c r="AG917" s="24"/>
      <c r="AH917" s="24"/>
      <c r="AI917" s="24"/>
      <c r="AJ917" s="24"/>
      <c r="AK917" s="24"/>
      <c r="AL917" s="24"/>
      <c r="AM917" s="24"/>
      <c r="AN917" s="24"/>
      <c r="AO917" s="24"/>
      <c r="AP917" s="24"/>
      <c r="AQ917" s="24"/>
      <c r="AR917" s="24"/>
      <c r="AS917" s="24"/>
      <c r="AT917" s="24"/>
      <c r="AU917" s="24"/>
      <c r="AV917" s="24"/>
      <c r="AW917" s="24"/>
      <c r="AX917" s="24"/>
    </row>
    <row r="918">
      <c r="U918" s="24"/>
      <c r="V918" s="24"/>
      <c r="W918" s="24"/>
      <c r="X918" s="24"/>
      <c r="Y918" s="24"/>
      <c r="Z918" s="24"/>
      <c r="AA918" s="24"/>
      <c r="AB918" s="24"/>
      <c r="AC918" s="24"/>
      <c r="AD918" s="24"/>
      <c r="AE918" s="24"/>
      <c r="AF918" s="24"/>
      <c r="AG918" s="24"/>
      <c r="AH918" s="24"/>
      <c r="AI918" s="24"/>
      <c r="AJ918" s="24"/>
      <c r="AK918" s="24"/>
      <c r="AL918" s="24"/>
      <c r="AM918" s="24"/>
      <c r="AN918" s="24"/>
      <c r="AO918" s="24"/>
      <c r="AP918" s="24"/>
      <c r="AQ918" s="24"/>
      <c r="AR918" s="24"/>
      <c r="AS918" s="24"/>
      <c r="AT918" s="24"/>
      <c r="AU918" s="24"/>
      <c r="AV918" s="24"/>
      <c r="AW918" s="24"/>
      <c r="AX918" s="24"/>
    </row>
    <row r="919">
      <c r="U919" s="24"/>
      <c r="V919" s="24"/>
      <c r="W919" s="24"/>
      <c r="X919" s="24"/>
      <c r="Y919" s="24"/>
      <c r="Z919" s="24"/>
      <c r="AA919" s="24"/>
      <c r="AB919" s="24"/>
      <c r="AC919" s="24"/>
      <c r="AD919" s="24"/>
      <c r="AE919" s="24"/>
      <c r="AF919" s="24"/>
      <c r="AG919" s="24"/>
      <c r="AH919" s="24"/>
      <c r="AI919" s="24"/>
      <c r="AJ919" s="24"/>
      <c r="AK919" s="24"/>
      <c r="AL919" s="24"/>
      <c r="AM919" s="24"/>
      <c r="AN919" s="24"/>
      <c r="AO919" s="24"/>
      <c r="AP919" s="24"/>
      <c r="AQ919" s="24"/>
      <c r="AR919" s="24"/>
      <c r="AS919" s="24"/>
      <c r="AT919" s="24"/>
      <c r="AU919" s="24"/>
      <c r="AV919" s="24"/>
      <c r="AW919" s="24"/>
      <c r="AX919" s="24"/>
    </row>
    <row r="920">
      <c r="U920" s="24"/>
      <c r="V920" s="24"/>
      <c r="W920" s="24"/>
      <c r="X920" s="24"/>
      <c r="Y920" s="24"/>
      <c r="Z920" s="24"/>
      <c r="AA920" s="24"/>
      <c r="AB920" s="24"/>
      <c r="AC920" s="24"/>
      <c r="AD920" s="24"/>
      <c r="AE920" s="24"/>
      <c r="AF920" s="24"/>
      <c r="AG920" s="24"/>
      <c r="AH920" s="24"/>
      <c r="AI920" s="24"/>
      <c r="AJ920" s="24"/>
      <c r="AK920" s="24"/>
      <c r="AL920" s="24"/>
      <c r="AM920" s="24"/>
      <c r="AN920" s="24"/>
      <c r="AO920" s="24"/>
      <c r="AP920" s="24"/>
      <c r="AQ920" s="24"/>
      <c r="AR920" s="24"/>
      <c r="AS920" s="24"/>
      <c r="AT920" s="24"/>
      <c r="AU920" s="24"/>
      <c r="AV920" s="24"/>
      <c r="AW920" s="24"/>
      <c r="AX920" s="24"/>
    </row>
    <row r="921">
      <c r="U921" s="24"/>
      <c r="V921" s="24"/>
      <c r="W921" s="24"/>
      <c r="X921" s="24"/>
      <c r="Y921" s="24"/>
      <c r="Z921" s="24"/>
      <c r="AA921" s="24"/>
      <c r="AB921" s="24"/>
      <c r="AC921" s="24"/>
      <c r="AD921" s="24"/>
      <c r="AE921" s="24"/>
      <c r="AF921" s="24"/>
      <c r="AG921" s="24"/>
      <c r="AH921" s="24"/>
      <c r="AI921" s="24"/>
      <c r="AJ921" s="24"/>
      <c r="AK921" s="24"/>
      <c r="AL921" s="24"/>
      <c r="AM921" s="24"/>
      <c r="AN921" s="24"/>
      <c r="AO921" s="24"/>
      <c r="AP921" s="24"/>
      <c r="AQ921" s="24"/>
      <c r="AR921" s="24"/>
      <c r="AS921" s="24"/>
      <c r="AT921" s="24"/>
      <c r="AU921" s="24"/>
      <c r="AV921" s="24"/>
      <c r="AW921" s="24"/>
      <c r="AX921" s="24"/>
    </row>
    <row r="922">
      <c r="U922" s="24"/>
      <c r="V922" s="24"/>
      <c r="W922" s="24"/>
      <c r="X922" s="24"/>
      <c r="Y922" s="24"/>
      <c r="Z922" s="24"/>
      <c r="AA922" s="24"/>
      <c r="AB922" s="24"/>
      <c r="AC922" s="24"/>
      <c r="AD922" s="24"/>
      <c r="AE922" s="24"/>
      <c r="AF922" s="24"/>
      <c r="AG922" s="24"/>
      <c r="AH922" s="24"/>
      <c r="AI922" s="24"/>
      <c r="AJ922" s="24"/>
      <c r="AK922" s="24"/>
      <c r="AL922" s="24"/>
      <c r="AM922" s="24"/>
      <c r="AN922" s="24"/>
      <c r="AO922" s="24"/>
      <c r="AP922" s="24"/>
      <c r="AQ922" s="24"/>
      <c r="AR922" s="24"/>
      <c r="AS922" s="24"/>
      <c r="AT922" s="24"/>
      <c r="AU922" s="24"/>
      <c r="AV922" s="24"/>
      <c r="AW922" s="24"/>
      <c r="AX922" s="24"/>
    </row>
    <row r="923">
      <c r="U923" s="24"/>
      <c r="V923" s="24"/>
      <c r="W923" s="24"/>
      <c r="X923" s="24"/>
      <c r="Y923" s="24"/>
      <c r="Z923" s="24"/>
      <c r="AA923" s="24"/>
      <c r="AB923" s="24"/>
      <c r="AC923" s="24"/>
      <c r="AD923" s="24"/>
      <c r="AE923" s="24"/>
      <c r="AF923" s="24"/>
      <c r="AG923" s="24"/>
      <c r="AH923" s="24"/>
      <c r="AI923" s="24"/>
      <c r="AJ923" s="24"/>
      <c r="AK923" s="24"/>
      <c r="AL923" s="24"/>
      <c r="AM923" s="24"/>
      <c r="AN923" s="24"/>
      <c r="AO923" s="24"/>
      <c r="AP923" s="24"/>
      <c r="AQ923" s="24"/>
      <c r="AR923" s="24"/>
      <c r="AS923" s="24"/>
      <c r="AT923" s="24"/>
      <c r="AU923" s="24"/>
      <c r="AV923" s="24"/>
      <c r="AW923" s="24"/>
      <c r="AX923" s="24"/>
    </row>
    <row r="924">
      <c r="U924" s="24"/>
      <c r="V924" s="24"/>
      <c r="W924" s="24"/>
      <c r="X924" s="24"/>
      <c r="Y924" s="24"/>
      <c r="Z924" s="24"/>
      <c r="AA924" s="24"/>
      <c r="AB924" s="24"/>
      <c r="AC924" s="24"/>
      <c r="AD924" s="24"/>
      <c r="AE924" s="24"/>
      <c r="AF924" s="24"/>
      <c r="AG924" s="24"/>
      <c r="AH924" s="24"/>
      <c r="AI924" s="24"/>
      <c r="AJ924" s="24"/>
      <c r="AK924" s="24"/>
      <c r="AL924" s="24"/>
      <c r="AM924" s="24"/>
      <c r="AN924" s="24"/>
      <c r="AO924" s="24"/>
      <c r="AP924" s="24"/>
      <c r="AQ924" s="24"/>
      <c r="AR924" s="24"/>
      <c r="AS924" s="24"/>
      <c r="AT924" s="24"/>
      <c r="AU924" s="24"/>
      <c r="AV924" s="24"/>
      <c r="AW924" s="24"/>
      <c r="AX924" s="24"/>
    </row>
    <row r="925">
      <c r="U925" s="24"/>
      <c r="V925" s="24"/>
      <c r="W925" s="24"/>
      <c r="X925" s="24"/>
      <c r="Y925" s="24"/>
      <c r="Z925" s="24"/>
      <c r="AA925" s="24"/>
      <c r="AB925" s="24"/>
      <c r="AC925" s="24"/>
      <c r="AD925" s="24"/>
      <c r="AE925" s="24"/>
      <c r="AF925" s="24"/>
      <c r="AG925" s="24"/>
      <c r="AH925" s="24"/>
      <c r="AI925" s="24"/>
      <c r="AJ925" s="24"/>
      <c r="AK925" s="24"/>
      <c r="AL925" s="24"/>
      <c r="AM925" s="24"/>
      <c r="AN925" s="24"/>
      <c r="AO925" s="24"/>
      <c r="AP925" s="24"/>
      <c r="AQ925" s="24"/>
      <c r="AR925" s="24"/>
      <c r="AS925" s="24"/>
      <c r="AT925" s="24"/>
      <c r="AU925" s="24"/>
      <c r="AV925" s="24"/>
      <c r="AW925" s="24"/>
      <c r="AX925" s="24"/>
    </row>
    <row r="926">
      <c r="U926" s="24"/>
      <c r="V926" s="24"/>
      <c r="W926" s="24"/>
      <c r="X926" s="24"/>
      <c r="Y926" s="24"/>
      <c r="Z926" s="24"/>
      <c r="AA926" s="24"/>
      <c r="AB926" s="24"/>
      <c r="AC926" s="24"/>
      <c r="AD926" s="24"/>
      <c r="AE926" s="24"/>
      <c r="AF926" s="24"/>
      <c r="AG926" s="24"/>
      <c r="AH926" s="24"/>
      <c r="AI926" s="24"/>
      <c r="AJ926" s="24"/>
      <c r="AK926" s="24"/>
      <c r="AL926" s="24"/>
      <c r="AM926" s="24"/>
      <c r="AN926" s="24"/>
      <c r="AO926" s="24"/>
      <c r="AP926" s="24"/>
      <c r="AQ926" s="24"/>
      <c r="AR926" s="24"/>
      <c r="AS926" s="24"/>
      <c r="AT926" s="24"/>
      <c r="AU926" s="24"/>
      <c r="AV926" s="24"/>
      <c r="AW926" s="24"/>
      <c r="AX926" s="24"/>
    </row>
    <row r="927">
      <c r="U927" s="24"/>
      <c r="V927" s="24"/>
      <c r="W927" s="24"/>
      <c r="X927" s="24"/>
      <c r="Y927" s="24"/>
      <c r="Z927" s="24"/>
      <c r="AA927" s="24"/>
      <c r="AB927" s="24"/>
      <c r="AC927" s="24"/>
      <c r="AD927" s="24"/>
      <c r="AE927" s="24"/>
      <c r="AF927" s="24"/>
      <c r="AG927" s="24"/>
      <c r="AH927" s="24"/>
      <c r="AI927" s="24"/>
      <c r="AJ927" s="24"/>
      <c r="AK927" s="24"/>
      <c r="AL927" s="24"/>
      <c r="AM927" s="24"/>
      <c r="AN927" s="24"/>
      <c r="AO927" s="24"/>
      <c r="AP927" s="24"/>
      <c r="AQ927" s="24"/>
      <c r="AR927" s="24"/>
      <c r="AS927" s="24"/>
      <c r="AT927" s="24"/>
      <c r="AU927" s="24"/>
      <c r="AV927" s="24"/>
      <c r="AW927" s="24"/>
      <c r="AX927" s="24"/>
    </row>
    <row r="928">
      <c r="U928" s="24"/>
      <c r="V928" s="24"/>
      <c r="W928" s="24"/>
      <c r="X928" s="24"/>
      <c r="Y928" s="24"/>
      <c r="Z928" s="24"/>
      <c r="AA928" s="24"/>
      <c r="AB928" s="24"/>
      <c r="AC928" s="24"/>
      <c r="AD928" s="24"/>
      <c r="AE928" s="24"/>
      <c r="AF928" s="24"/>
      <c r="AG928" s="24"/>
      <c r="AH928" s="24"/>
      <c r="AI928" s="24"/>
      <c r="AJ928" s="24"/>
      <c r="AK928" s="24"/>
      <c r="AL928" s="24"/>
      <c r="AM928" s="24"/>
      <c r="AN928" s="24"/>
      <c r="AO928" s="24"/>
      <c r="AP928" s="24"/>
      <c r="AQ928" s="24"/>
      <c r="AR928" s="24"/>
      <c r="AS928" s="24"/>
      <c r="AT928" s="24"/>
      <c r="AU928" s="24"/>
      <c r="AV928" s="24"/>
      <c r="AW928" s="24"/>
      <c r="AX928" s="24"/>
    </row>
    <row r="929">
      <c r="U929" s="24"/>
      <c r="V929" s="24"/>
      <c r="W929" s="24"/>
      <c r="X929" s="24"/>
      <c r="Y929" s="24"/>
      <c r="Z929" s="24"/>
      <c r="AA929" s="24"/>
      <c r="AB929" s="24"/>
      <c r="AC929" s="24"/>
      <c r="AD929" s="24"/>
      <c r="AE929" s="24"/>
      <c r="AF929" s="24"/>
      <c r="AG929" s="24"/>
      <c r="AH929" s="24"/>
      <c r="AI929" s="24"/>
      <c r="AJ929" s="24"/>
      <c r="AK929" s="24"/>
      <c r="AL929" s="24"/>
      <c r="AM929" s="24"/>
      <c r="AN929" s="24"/>
      <c r="AO929" s="24"/>
      <c r="AP929" s="24"/>
      <c r="AQ929" s="24"/>
      <c r="AR929" s="24"/>
      <c r="AS929" s="24"/>
      <c r="AT929" s="24"/>
      <c r="AU929" s="24"/>
      <c r="AV929" s="24"/>
      <c r="AW929" s="24"/>
      <c r="AX929" s="24"/>
    </row>
    <row r="930">
      <c r="U930" s="24"/>
      <c r="V930" s="24"/>
      <c r="W930" s="24"/>
      <c r="X930" s="24"/>
      <c r="Y930" s="24"/>
      <c r="Z930" s="24"/>
      <c r="AA930" s="24"/>
      <c r="AB930" s="24"/>
      <c r="AC930" s="24"/>
      <c r="AD930" s="24"/>
      <c r="AE930" s="24"/>
      <c r="AF930" s="24"/>
      <c r="AG930" s="24"/>
      <c r="AH930" s="24"/>
      <c r="AI930" s="24"/>
      <c r="AJ930" s="24"/>
      <c r="AK930" s="24"/>
      <c r="AL930" s="24"/>
      <c r="AM930" s="24"/>
      <c r="AN930" s="24"/>
      <c r="AO930" s="24"/>
      <c r="AP930" s="24"/>
      <c r="AQ930" s="24"/>
      <c r="AR930" s="24"/>
      <c r="AS930" s="24"/>
      <c r="AT930" s="24"/>
      <c r="AU930" s="24"/>
      <c r="AV930" s="24"/>
      <c r="AW930" s="24"/>
      <c r="AX930" s="24"/>
    </row>
    <row r="931">
      <c r="U931" s="24"/>
      <c r="V931" s="24"/>
      <c r="W931" s="24"/>
      <c r="X931" s="24"/>
      <c r="Y931" s="24"/>
      <c r="Z931" s="24"/>
      <c r="AA931" s="24"/>
      <c r="AB931" s="24"/>
      <c r="AC931" s="24"/>
      <c r="AD931" s="24"/>
      <c r="AE931" s="24"/>
      <c r="AF931" s="24"/>
      <c r="AG931" s="24"/>
      <c r="AH931" s="24"/>
      <c r="AI931" s="24"/>
      <c r="AJ931" s="24"/>
      <c r="AK931" s="24"/>
      <c r="AL931" s="24"/>
      <c r="AM931" s="24"/>
      <c r="AN931" s="24"/>
      <c r="AO931" s="24"/>
      <c r="AP931" s="24"/>
      <c r="AQ931" s="24"/>
      <c r="AR931" s="24"/>
      <c r="AS931" s="24"/>
      <c r="AT931" s="24"/>
      <c r="AU931" s="24"/>
      <c r="AV931" s="24"/>
      <c r="AW931" s="24"/>
      <c r="AX931" s="24"/>
    </row>
    <row r="932">
      <c r="U932" s="24"/>
      <c r="V932" s="24"/>
      <c r="W932" s="24"/>
      <c r="X932" s="24"/>
      <c r="Y932" s="24"/>
      <c r="Z932" s="24"/>
      <c r="AA932" s="24"/>
      <c r="AB932" s="24"/>
      <c r="AC932" s="24"/>
      <c r="AD932" s="24"/>
      <c r="AE932" s="24"/>
      <c r="AF932" s="24"/>
      <c r="AG932" s="24"/>
      <c r="AH932" s="24"/>
      <c r="AI932" s="24"/>
      <c r="AJ932" s="24"/>
      <c r="AK932" s="24"/>
      <c r="AL932" s="24"/>
      <c r="AM932" s="24"/>
      <c r="AN932" s="24"/>
      <c r="AO932" s="24"/>
      <c r="AP932" s="24"/>
      <c r="AQ932" s="24"/>
      <c r="AR932" s="24"/>
      <c r="AS932" s="24"/>
      <c r="AT932" s="24"/>
      <c r="AU932" s="24"/>
      <c r="AV932" s="24"/>
      <c r="AW932" s="24"/>
      <c r="AX932" s="24"/>
    </row>
    <row r="933">
      <c r="U933" s="24"/>
      <c r="V933" s="24"/>
      <c r="W933" s="24"/>
      <c r="X933" s="24"/>
      <c r="Y933" s="24"/>
      <c r="Z933" s="24"/>
      <c r="AA933" s="24"/>
      <c r="AB933" s="24"/>
      <c r="AC933" s="24"/>
      <c r="AD933" s="24"/>
      <c r="AE933" s="24"/>
      <c r="AF933" s="24"/>
      <c r="AG933" s="24"/>
      <c r="AH933" s="24"/>
      <c r="AI933" s="24"/>
      <c r="AJ933" s="24"/>
      <c r="AK933" s="24"/>
      <c r="AL933" s="24"/>
      <c r="AM933" s="24"/>
      <c r="AN933" s="24"/>
      <c r="AO933" s="24"/>
      <c r="AP933" s="24"/>
      <c r="AQ933" s="24"/>
      <c r="AR933" s="24"/>
      <c r="AS933" s="24"/>
      <c r="AT933" s="24"/>
      <c r="AU933" s="24"/>
      <c r="AV933" s="24"/>
      <c r="AW933" s="24"/>
      <c r="AX933" s="24"/>
    </row>
    <row r="934">
      <c r="U934" s="24"/>
      <c r="V934" s="24"/>
      <c r="W934" s="24"/>
      <c r="X934" s="24"/>
      <c r="Y934" s="24"/>
      <c r="Z934" s="24"/>
      <c r="AA934" s="24"/>
      <c r="AB934" s="24"/>
      <c r="AC934" s="24"/>
      <c r="AD934" s="24"/>
      <c r="AE934" s="24"/>
      <c r="AF934" s="24"/>
      <c r="AG934" s="24"/>
      <c r="AH934" s="24"/>
      <c r="AI934" s="24"/>
      <c r="AJ934" s="24"/>
      <c r="AK934" s="24"/>
      <c r="AL934" s="24"/>
      <c r="AM934" s="24"/>
      <c r="AN934" s="24"/>
      <c r="AO934" s="24"/>
      <c r="AP934" s="24"/>
      <c r="AQ934" s="24"/>
      <c r="AR934" s="24"/>
      <c r="AS934" s="24"/>
      <c r="AT934" s="24"/>
      <c r="AU934" s="24"/>
      <c r="AV934" s="24"/>
      <c r="AW934" s="24"/>
      <c r="AX934" s="24"/>
    </row>
    <row r="935">
      <c r="U935" s="24"/>
      <c r="V935" s="24"/>
      <c r="W935" s="24"/>
      <c r="X935" s="24"/>
      <c r="Y935" s="24"/>
      <c r="Z935" s="24"/>
      <c r="AA935" s="24"/>
      <c r="AB935" s="24"/>
      <c r="AC935" s="24"/>
      <c r="AD935" s="24"/>
      <c r="AE935" s="24"/>
      <c r="AF935" s="24"/>
      <c r="AG935" s="24"/>
      <c r="AH935" s="24"/>
      <c r="AI935" s="24"/>
      <c r="AJ935" s="24"/>
      <c r="AK935" s="24"/>
      <c r="AL935" s="24"/>
      <c r="AM935" s="24"/>
      <c r="AN935" s="24"/>
      <c r="AO935" s="24"/>
      <c r="AP935" s="24"/>
      <c r="AQ935" s="24"/>
      <c r="AR935" s="24"/>
      <c r="AS935" s="24"/>
      <c r="AT935" s="24"/>
      <c r="AU935" s="24"/>
      <c r="AV935" s="24"/>
      <c r="AW935" s="24"/>
      <c r="AX935" s="24"/>
    </row>
    <row r="936">
      <c r="U936" s="24"/>
      <c r="V936" s="24"/>
      <c r="W936" s="24"/>
      <c r="X936" s="24"/>
      <c r="Y936" s="24"/>
      <c r="Z936" s="24"/>
      <c r="AA936" s="24"/>
      <c r="AB936" s="24"/>
      <c r="AC936" s="24"/>
      <c r="AD936" s="24"/>
      <c r="AE936" s="24"/>
      <c r="AF936" s="24"/>
      <c r="AG936" s="24"/>
      <c r="AH936" s="24"/>
      <c r="AI936" s="24"/>
      <c r="AJ936" s="24"/>
      <c r="AK936" s="24"/>
      <c r="AL936" s="24"/>
      <c r="AM936" s="24"/>
      <c r="AN936" s="24"/>
      <c r="AO936" s="24"/>
      <c r="AP936" s="24"/>
      <c r="AQ936" s="24"/>
      <c r="AR936" s="24"/>
      <c r="AS936" s="24"/>
      <c r="AT936" s="24"/>
      <c r="AU936" s="24"/>
      <c r="AV936" s="24"/>
      <c r="AW936" s="24"/>
      <c r="AX936" s="24"/>
    </row>
    <row r="937">
      <c r="U937" s="24"/>
      <c r="V937" s="24"/>
      <c r="W937" s="24"/>
      <c r="X937" s="24"/>
      <c r="Y937" s="24"/>
      <c r="Z937" s="24"/>
      <c r="AA937" s="24"/>
      <c r="AB937" s="24"/>
      <c r="AC937" s="24"/>
      <c r="AD937" s="24"/>
      <c r="AE937" s="24"/>
      <c r="AF937" s="24"/>
      <c r="AG937" s="24"/>
      <c r="AH937" s="24"/>
      <c r="AI937" s="24"/>
      <c r="AJ937" s="24"/>
      <c r="AK937" s="24"/>
      <c r="AL937" s="24"/>
      <c r="AM937" s="24"/>
      <c r="AN937" s="24"/>
      <c r="AO937" s="24"/>
      <c r="AP937" s="24"/>
      <c r="AQ937" s="24"/>
      <c r="AR937" s="24"/>
      <c r="AS937" s="24"/>
      <c r="AT937" s="24"/>
      <c r="AU937" s="24"/>
      <c r="AV937" s="24"/>
      <c r="AW937" s="24"/>
      <c r="AX937" s="24"/>
    </row>
    <row r="938">
      <c r="U938" s="24"/>
      <c r="V938" s="24"/>
      <c r="W938" s="24"/>
      <c r="X938" s="24"/>
      <c r="Y938" s="24"/>
      <c r="Z938" s="24"/>
      <c r="AA938" s="24"/>
      <c r="AB938" s="24"/>
      <c r="AC938" s="24"/>
      <c r="AD938" s="24"/>
      <c r="AE938" s="24"/>
      <c r="AF938" s="24"/>
      <c r="AG938" s="24"/>
      <c r="AH938" s="24"/>
      <c r="AI938" s="24"/>
      <c r="AJ938" s="24"/>
      <c r="AK938" s="24"/>
      <c r="AL938" s="24"/>
      <c r="AM938" s="24"/>
      <c r="AN938" s="24"/>
      <c r="AO938" s="24"/>
      <c r="AP938" s="24"/>
      <c r="AQ938" s="24"/>
      <c r="AR938" s="24"/>
      <c r="AS938" s="24"/>
      <c r="AT938" s="24"/>
      <c r="AU938" s="24"/>
      <c r="AV938" s="24"/>
      <c r="AW938" s="24"/>
      <c r="AX938" s="24"/>
    </row>
    <row r="939">
      <c r="U939" s="24"/>
      <c r="V939" s="24"/>
      <c r="W939" s="24"/>
      <c r="X939" s="24"/>
      <c r="Y939" s="24"/>
      <c r="Z939" s="24"/>
      <c r="AA939" s="24"/>
      <c r="AB939" s="24"/>
      <c r="AC939" s="24"/>
      <c r="AD939" s="24"/>
      <c r="AE939" s="24"/>
      <c r="AF939" s="24"/>
      <c r="AG939" s="24"/>
      <c r="AH939" s="24"/>
      <c r="AI939" s="24"/>
      <c r="AJ939" s="24"/>
      <c r="AK939" s="24"/>
      <c r="AL939" s="24"/>
      <c r="AM939" s="24"/>
      <c r="AN939" s="24"/>
      <c r="AO939" s="24"/>
      <c r="AP939" s="24"/>
      <c r="AQ939" s="24"/>
      <c r="AR939" s="24"/>
      <c r="AS939" s="24"/>
      <c r="AT939" s="24"/>
      <c r="AU939" s="24"/>
      <c r="AV939" s="24"/>
      <c r="AW939" s="24"/>
      <c r="AX939" s="24"/>
    </row>
    <row r="940">
      <c r="U940" s="24"/>
      <c r="V940" s="24"/>
      <c r="W940" s="24"/>
      <c r="X940" s="24"/>
      <c r="Y940" s="24"/>
      <c r="Z940" s="24"/>
      <c r="AA940" s="24"/>
      <c r="AB940" s="24"/>
      <c r="AC940" s="24"/>
      <c r="AD940" s="24"/>
      <c r="AE940" s="24"/>
      <c r="AF940" s="24"/>
      <c r="AG940" s="24"/>
      <c r="AH940" s="24"/>
      <c r="AI940" s="24"/>
      <c r="AJ940" s="24"/>
      <c r="AK940" s="24"/>
      <c r="AL940" s="24"/>
      <c r="AM940" s="24"/>
      <c r="AN940" s="24"/>
      <c r="AO940" s="24"/>
      <c r="AP940" s="24"/>
      <c r="AQ940" s="24"/>
      <c r="AR940" s="24"/>
      <c r="AS940" s="24"/>
      <c r="AT940" s="24"/>
      <c r="AU940" s="24"/>
      <c r="AV940" s="24"/>
      <c r="AW940" s="24"/>
      <c r="AX940" s="24"/>
    </row>
    <row r="941">
      <c r="U941" s="24"/>
      <c r="V941" s="24"/>
      <c r="W941" s="24"/>
      <c r="X941" s="24"/>
      <c r="Y941" s="24"/>
      <c r="Z941" s="24"/>
      <c r="AA941" s="24"/>
      <c r="AB941" s="24"/>
      <c r="AC941" s="24"/>
      <c r="AD941" s="24"/>
      <c r="AE941" s="24"/>
      <c r="AF941" s="24"/>
      <c r="AG941" s="24"/>
      <c r="AH941" s="24"/>
      <c r="AI941" s="24"/>
      <c r="AJ941" s="24"/>
      <c r="AK941" s="24"/>
      <c r="AL941" s="24"/>
      <c r="AM941" s="24"/>
      <c r="AN941" s="24"/>
      <c r="AO941" s="24"/>
      <c r="AP941" s="24"/>
      <c r="AQ941" s="24"/>
      <c r="AR941" s="24"/>
      <c r="AS941" s="24"/>
      <c r="AT941" s="24"/>
      <c r="AU941" s="24"/>
      <c r="AV941" s="24"/>
      <c r="AW941" s="24"/>
      <c r="AX941" s="24"/>
    </row>
    <row r="942">
      <c r="U942" s="24"/>
      <c r="V942" s="24"/>
      <c r="W942" s="24"/>
      <c r="X942" s="24"/>
      <c r="Y942" s="24"/>
      <c r="Z942" s="24"/>
      <c r="AA942" s="24"/>
      <c r="AB942" s="24"/>
      <c r="AC942" s="24"/>
      <c r="AD942" s="24"/>
      <c r="AE942" s="24"/>
      <c r="AF942" s="24"/>
      <c r="AG942" s="24"/>
      <c r="AH942" s="24"/>
      <c r="AI942" s="24"/>
      <c r="AJ942" s="24"/>
      <c r="AK942" s="24"/>
      <c r="AL942" s="24"/>
      <c r="AM942" s="24"/>
      <c r="AN942" s="24"/>
      <c r="AO942" s="24"/>
      <c r="AP942" s="24"/>
      <c r="AQ942" s="24"/>
      <c r="AR942" s="24"/>
      <c r="AS942" s="24"/>
      <c r="AT942" s="24"/>
      <c r="AU942" s="24"/>
      <c r="AV942" s="24"/>
      <c r="AW942" s="24"/>
      <c r="AX942" s="24"/>
    </row>
    <row r="943">
      <c r="U943" s="24"/>
      <c r="V943" s="24"/>
      <c r="W943" s="24"/>
      <c r="X943" s="24"/>
      <c r="Y943" s="24"/>
      <c r="Z943" s="24"/>
      <c r="AA943" s="24"/>
      <c r="AB943" s="24"/>
      <c r="AC943" s="24"/>
      <c r="AD943" s="24"/>
      <c r="AE943" s="24"/>
      <c r="AF943" s="24"/>
      <c r="AG943" s="24"/>
      <c r="AH943" s="24"/>
      <c r="AI943" s="24"/>
      <c r="AJ943" s="24"/>
      <c r="AK943" s="24"/>
      <c r="AL943" s="24"/>
      <c r="AM943" s="24"/>
      <c r="AN943" s="24"/>
      <c r="AO943" s="24"/>
      <c r="AP943" s="24"/>
      <c r="AQ943" s="24"/>
      <c r="AR943" s="24"/>
      <c r="AS943" s="24"/>
      <c r="AT943" s="24"/>
      <c r="AU943" s="24"/>
      <c r="AV943" s="24"/>
      <c r="AW943" s="24"/>
      <c r="AX943" s="24"/>
    </row>
    <row r="944">
      <c r="U944" s="24"/>
      <c r="V944" s="24"/>
      <c r="W944" s="24"/>
      <c r="X944" s="24"/>
      <c r="Y944" s="24"/>
      <c r="Z944" s="24"/>
      <c r="AA944" s="24"/>
      <c r="AB944" s="24"/>
      <c r="AC944" s="24"/>
      <c r="AD944" s="24"/>
      <c r="AE944" s="24"/>
      <c r="AF944" s="24"/>
      <c r="AG944" s="24"/>
      <c r="AH944" s="24"/>
      <c r="AI944" s="24"/>
      <c r="AJ944" s="24"/>
      <c r="AK944" s="24"/>
      <c r="AL944" s="24"/>
      <c r="AM944" s="24"/>
      <c r="AN944" s="24"/>
      <c r="AO944" s="24"/>
      <c r="AP944" s="24"/>
      <c r="AQ944" s="24"/>
      <c r="AR944" s="24"/>
      <c r="AS944" s="24"/>
      <c r="AT944" s="24"/>
      <c r="AU944" s="24"/>
      <c r="AV944" s="24"/>
      <c r="AW944" s="24"/>
      <c r="AX944" s="24"/>
    </row>
    <row r="945">
      <c r="U945" s="24"/>
      <c r="V945" s="24"/>
      <c r="W945" s="24"/>
      <c r="X945" s="24"/>
      <c r="Y945" s="24"/>
      <c r="Z945" s="24"/>
      <c r="AA945" s="24"/>
      <c r="AB945" s="24"/>
      <c r="AC945" s="24"/>
      <c r="AD945" s="24"/>
      <c r="AE945" s="24"/>
      <c r="AF945" s="24"/>
      <c r="AG945" s="24"/>
      <c r="AH945" s="24"/>
      <c r="AI945" s="24"/>
      <c r="AJ945" s="24"/>
      <c r="AK945" s="24"/>
      <c r="AL945" s="24"/>
      <c r="AM945" s="24"/>
      <c r="AN945" s="24"/>
      <c r="AO945" s="24"/>
      <c r="AP945" s="24"/>
      <c r="AQ945" s="24"/>
      <c r="AR945" s="24"/>
      <c r="AS945" s="24"/>
      <c r="AT945" s="24"/>
      <c r="AU945" s="24"/>
      <c r="AV945" s="24"/>
      <c r="AW945" s="24"/>
      <c r="AX945" s="24"/>
    </row>
    <row r="946">
      <c r="U946" s="24"/>
      <c r="V946" s="24"/>
      <c r="W946" s="24"/>
      <c r="X946" s="24"/>
      <c r="Y946" s="24"/>
      <c r="Z946" s="24"/>
      <c r="AA946" s="24"/>
      <c r="AB946" s="24"/>
      <c r="AC946" s="24"/>
      <c r="AD946" s="24"/>
      <c r="AE946" s="24"/>
      <c r="AF946" s="24"/>
      <c r="AG946" s="24"/>
      <c r="AH946" s="24"/>
      <c r="AI946" s="24"/>
      <c r="AJ946" s="24"/>
      <c r="AK946" s="24"/>
      <c r="AL946" s="24"/>
      <c r="AM946" s="24"/>
      <c r="AN946" s="24"/>
      <c r="AO946" s="24"/>
      <c r="AP946" s="24"/>
      <c r="AQ946" s="24"/>
      <c r="AR946" s="24"/>
      <c r="AS946" s="24"/>
      <c r="AT946" s="24"/>
      <c r="AU946" s="24"/>
      <c r="AV946" s="24"/>
      <c r="AW946" s="24"/>
      <c r="AX946" s="24"/>
    </row>
    <row r="947">
      <c r="U947" s="24"/>
      <c r="V947" s="24"/>
      <c r="W947" s="24"/>
      <c r="X947" s="24"/>
      <c r="Y947" s="24"/>
      <c r="Z947" s="24"/>
      <c r="AA947" s="24"/>
      <c r="AB947" s="24"/>
      <c r="AC947" s="24"/>
      <c r="AD947" s="24"/>
      <c r="AE947" s="24"/>
      <c r="AF947" s="24"/>
      <c r="AG947" s="24"/>
      <c r="AH947" s="24"/>
      <c r="AI947" s="24"/>
      <c r="AJ947" s="24"/>
      <c r="AK947" s="24"/>
      <c r="AL947" s="24"/>
      <c r="AM947" s="24"/>
      <c r="AN947" s="24"/>
      <c r="AO947" s="24"/>
      <c r="AP947" s="24"/>
      <c r="AQ947" s="24"/>
      <c r="AR947" s="24"/>
      <c r="AS947" s="24"/>
      <c r="AT947" s="24"/>
      <c r="AU947" s="24"/>
      <c r="AV947" s="24"/>
      <c r="AW947" s="24"/>
      <c r="AX947" s="24"/>
    </row>
    <row r="948">
      <c r="U948" s="24"/>
      <c r="V948" s="24"/>
      <c r="W948" s="24"/>
      <c r="X948" s="24"/>
      <c r="Y948" s="24"/>
      <c r="Z948" s="24"/>
      <c r="AA948" s="24"/>
      <c r="AB948" s="24"/>
      <c r="AC948" s="24"/>
      <c r="AD948" s="24"/>
      <c r="AE948" s="24"/>
      <c r="AF948" s="24"/>
      <c r="AG948" s="24"/>
      <c r="AH948" s="24"/>
      <c r="AI948" s="24"/>
      <c r="AJ948" s="24"/>
      <c r="AK948" s="24"/>
      <c r="AL948" s="24"/>
      <c r="AM948" s="24"/>
      <c r="AN948" s="24"/>
      <c r="AO948" s="24"/>
      <c r="AP948" s="24"/>
      <c r="AQ948" s="24"/>
      <c r="AR948" s="24"/>
      <c r="AS948" s="24"/>
      <c r="AT948" s="24"/>
      <c r="AU948" s="24"/>
      <c r="AV948" s="24"/>
      <c r="AW948" s="24"/>
      <c r="AX948" s="24"/>
    </row>
    <row r="949">
      <c r="U949" s="24"/>
      <c r="V949" s="24"/>
      <c r="W949" s="24"/>
      <c r="X949" s="24"/>
      <c r="Y949" s="24"/>
      <c r="Z949" s="24"/>
      <c r="AA949" s="24"/>
      <c r="AB949" s="24"/>
      <c r="AC949" s="24"/>
      <c r="AD949" s="24"/>
      <c r="AE949" s="24"/>
      <c r="AF949" s="24"/>
      <c r="AG949" s="24"/>
      <c r="AH949" s="24"/>
      <c r="AI949" s="24"/>
      <c r="AJ949" s="24"/>
      <c r="AK949" s="24"/>
      <c r="AL949" s="24"/>
      <c r="AM949" s="24"/>
      <c r="AN949" s="24"/>
      <c r="AO949" s="24"/>
      <c r="AP949" s="24"/>
      <c r="AQ949" s="24"/>
      <c r="AR949" s="24"/>
      <c r="AS949" s="24"/>
      <c r="AT949" s="24"/>
      <c r="AU949" s="24"/>
      <c r="AV949" s="24"/>
      <c r="AW949" s="24"/>
      <c r="AX949" s="24"/>
    </row>
    <row r="950">
      <c r="U950" s="24"/>
      <c r="V950" s="24"/>
      <c r="W950" s="24"/>
      <c r="X950" s="24"/>
      <c r="Y950" s="24"/>
      <c r="Z950" s="24"/>
      <c r="AA950" s="24"/>
      <c r="AB950" s="24"/>
      <c r="AC950" s="24"/>
      <c r="AD950" s="24"/>
      <c r="AE950" s="24"/>
      <c r="AF950" s="24"/>
      <c r="AG950" s="24"/>
      <c r="AH950" s="24"/>
      <c r="AI950" s="24"/>
      <c r="AJ950" s="24"/>
      <c r="AK950" s="24"/>
      <c r="AL950" s="24"/>
      <c r="AM950" s="24"/>
      <c r="AN950" s="24"/>
      <c r="AO950" s="24"/>
      <c r="AP950" s="24"/>
      <c r="AQ950" s="24"/>
      <c r="AR950" s="24"/>
      <c r="AS950" s="24"/>
      <c r="AT950" s="24"/>
      <c r="AU950" s="24"/>
      <c r="AV950" s="24"/>
      <c r="AW950" s="24"/>
      <c r="AX950" s="24"/>
    </row>
    <row r="951">
      <c r="U951" s="24"/>
      <c r="V951" s="24"/>
      <c r="W951" s="24"/>
      <c r="X951" s="24"/>
      <c r="Y951" s="24"/>
      <c r="Z951" s="24"/>
      <c r="AA951" s="24"/>
      <c r="AB951" s="24"/>
      <c r="AC951" s="24"/>
      <c r="AD951" s="24"/>
      <c r="AE951" s="24"/>
      <c r="AF951" s="24"/>
      <c r="AG951" s="24"/>
      <c r="AH951" s="24"/>
      <c r="AI951" s="24"/>
      <c r="AJ951" s="24"/>
      <c r="AK951" s="24"/>
      <c r="AL951" s="24"/>
      <c r="AM951" s="24"/>
      <c r="AN951" s="24"/>
      <c r="AO951" s="24"/>
      <c r="AP951" s="24"/>
      <c r="AQ951" s="24"/>
      <c r="AR951" s="24"/>
      <c r="AS951" s="24"/>
      <c r="AT951" s="24"/>
      <c r="AU951" s="24"/>
      <c r="AV951" s="24"/>
      <c r="AW951" s="24"/>
      <c r="AX951" s="24"/>
    </row>
    <row r="952">
      <c r="U952" s="24"/>
      <c r="V952" s="24"/>
      <c r="W952" s="24"/>
      <c r="X952" s="24"/>
      <c r="Y952" s="24"/>
      <c r="Z952" s="24"/>
      <c r="AA952" s="24"/>
      <c r="AB952" s="24"/>
      <c r="AC952" s="24"/>
      <c r="AD952" s="24"/>
      <c r="AE952" s="24"/>
      <c r="AF952" s="24"/>
      <c r="AG952" s="24"/>
      <c r="AH952" s="24"/>
      <c r="AI952" s="24"/>
      <c r="AJ952" s="24"/>
      <c r="AK952" s="24"/>
      <c r="AL952" s="24"/>
      <c r="AM952" s="24"/>
      <c r="AN952" s="24"/>
      <c r="AO952" s="24"/>
      <c r="AP952" s="24"/>
      <c r="AQ952" s="24"/>
      <c r="AR952" s="24"/>
      <c r="AS952" s="24"/>
      <c r="AT952" s="24"/>
      <c r="AU952" s="24"/>
      <c r="AV952" s="24"/>
      <c r="AW952" s="24"/>
      <c r="AX952" s="24"/>
    </row>
    <row r="953">
      <c r="U953" s="24"/>
      <c r="V953" s="24"/>
      <c r="W953" s="24"/>
      <c r="X953" s="24"/>
      <c r="Y953" s="24"/>
      <c r="Z953" s="24"/>
      <c r="AA953" s="24"/>
      <c r="AB953" s="24"/>
      <c r="AC953" s="24"/>
      <c r="AD953" s="24"/>
      <c r="AE953" s="24"/>
      <c r="AF953" s="24"/>
      <c r="AG953" s="24"/>
      <c r="AH953" s="24"/>
      <c r="AI953" s="24"/>
      <c r="AJ953" s="24"/>
      <c r="AK953" s="24"/>
      <c r="AL953" s="24"/>
      <c r="AM953" s="24"/>
      <c r="AN953" s="24"/>
      <c r="AO953" s="24"/>
      <c r="AP953" s="24"/>
      <c r="AQ953" s="24"/>
      <c r="AR953" s="24"/>
      <c r="AS953" s="24"/>
      <c r="AT953" s="24"/>
      <c r="AU953" s="24"/>
      <c r="AV953" s="24"/>
      <c r="AW953" s="24"/>
      <c r="AX953" s="24"/>
    </row>
    <row r="954">
      <c r="U954" s="24"/>
      <c r="V954" s="24"/>
      <c r="W954" s="24"/>
      <c r="X954" s="24"/>
      <c r="Y954" s="24"/>
      <c r="Z954" s="24"/>
      <c r="AA954" s="24"/>
      <c r="AB954" s="24"/>
      <c r="AC954" s="24"/>
      <c r="AD954" s="24"/>
      <c r="AE954" s="24"/>
      <c r="AF954" s="24"/>
      <c r="AG954" s="24"/>
      <c r="AH954" s="24"/>
      <c r="AI954" s="24"/>
      <c r="AJ954" s="24"/>
      <c r="AK954" s="24"/>
      <c r="AL954" s="24"/>
      <c r="AM954" s="24"/>
      <c r="AN954" s="24"/>
      <c r="AO954" s="24"/>
      <c r="AP954" s="24"/>
      <c r="AQ954" s="24"/>
      <c r="AR954" s="24"/>
      <c r="AS954" s="24"/>
      <c r="AT954" s="24"/>
      <c r="AU954" s="24"/>
      <c r="AV954" s="24"/>
      <c r="AW954" s="24"/>
      <c r="AX954" s="24"/>
    </row>
    <row r="955">
      <c r="U955" s="24"/>
      <c r="V955" s="24"/>
      <c r="W955" s="24"/>
      <c r="X955" s="24"/>
      <c r="Y955" s="24"/>
      <c r="Z955" s="24"/>
      <c r="AA955" s="24"/>
      <c r="AB955" s="24"/>
      <c r="AC955" s="24"/>
      <c r="AD955" s="24"/>
      <c r="AE955" s="24"/>
      <c r="AF955" s="24"/>
      <c r="AG955" s="24"/>
      <c r="AH955" s="24"/>
      <c r="AI955" s="24"/>
      <c r="AJ955" s="24"/>
      <c r="AK955" s="24"/>
      <c r="AL955" s="24"/>
      <c r="AM955" s="24"/>
      <c r="AN955" s="24"/>
      <c r="AO955" s="24"/>
      <c r="AP955" s="24"/>
      <c r="AQ955" s="24"/>
      <c r="AR955" s="24"/>
      <c r="AS955" s="24"/>
      <c r="AT955" s="24"/>
      <c r="AU955" s="24"/>
      <c r="AV955" s="24"/>
      <c r="AW955" s="24"/>
      <c r="AX955" s="24"/>
    </row>
    <row r="956">
      <c r="U956" s="24"/>
      <c r="V956" s="24"/>
      <c r="W956" s="24"/>
      <c r="X956" s="24"/>
      <c r="Y956" s="24"/>
      <c r="Z956" s="24"/>
      <c r="AA956" s="24"/>
      <c r="AB956" s="24"/>
      <c r="AC956" s="24"/>
      <c r="AD956" s="24"/>
      <c r="AE956" s="24"/>
      <c r="AF956" s="24"/>
      <c r="AG956" s="24"/>
      <c r="AH956" s="24"/>
      <c r="AI956" s="24"/>
      <c r="AJ956" s="24"/>
      <c r="AK956" s="24"/>
      <c r="AL956" s="24"/>
      <c r="AM956" s="24"/>
      <c r="AN956" s="24"/>
      <c r="AO956" s="24"/>
      <c r="AP956" s="24"/>
      <c r="AQ956" s="24"/>
      <c r="AR956" s="24"/>
      <c r="AS956" s="24"/>
      <c r="AT956" s="24"/>
      <c r="AU956" s="24"/>
      <c r="AV956" s="24"/>
      <c r="AW956" s="24"/>
      <c r="AX956" s="24"/>
    </row>
    <row r="957">
      <c r="U957" s="24"/>
      <c r="V957" s="24"/>
      <c r="W957" s="24"/>
      <c r="X957" s="24"/>
      <c r="Y957" s="24"/>
      <c r="Z957" s="24"/>
      <c r="AA957" s="24"/>
      <c r="AB957" s="24"/>
      <c r="AC957" s="24"/>
      <c r="AD957" s="24"/>
      <c r="AE957" s="24"/>
      <c r="AF957" s="24"/>
      <c r="AG957" s="24"/>
      <c r="AH957" s="24"/>
      <c r="AI957" s="24"/>
      <c r="AJ957" s="24"/>
      <c r="AK957" s="24"/>
      <c r="AL957" s="24"/>
      <c r="AM957" s="24"/>
      <c r="AN957" s="24"/>
      <c r="AO957" s="24"/>
      <c r="AP957" s="24"/>
      <c r="AQ957" s="24"/>
      <c r="AR957" s="24"/>
      <c r="AS957" s="24"/>
      <c r="AT957" s="24"/>
      <c r="AU957" s="24"/>
      <c r="AV957" s="24"/>
      <c r="AW957" s="24"/>
      <c r="AX957" s="24"/>
    </row>
    <row r="958">
      <c r="U958" s="24"/>
      <c r="V958" s="24"/>
      <c r="W958" s="24"/>
      <c r="X958" s="24"/>
      <c r="Y958" s="24"/>
      <c r="Z958" s="24"/>
      <c r="AA958" s="24"/>
      <c r="AB958" s="24"/>
      <c r="AC958" s="24"/>
      <c r="AD958" s="24"/>
      <c r="AE958" s="24"/>
      <c r="AF958" s="24"/>
      <c r="AG958" s="24"/>
      <c r="AH958" s="24"/>
      <c r="AI958" s="24"/>
      <c r="AJ958" s="24"/>
      <c r="AK958" s="24"/>
      <c r="AL958" s="24"/>
      <c r="AM958" s="24"/>
      <c r="AN958" s="24"/>
      <c r="AO958" s="24"/>
      <c r="AP958" s="24"/>
      <c r="AQ958" s="24"/>
      <c r="AR958" s="24"/>
      <c r="AS958" s="24"/>
      <c r="AT958" s="24"/>
      <c r="AU958" s="24"/>
      <c r="AV958" s="24"/>
      <c r="AW958" s="24"/>
      <c r="AX958" s="24"/>
    </row>
    <row r="959">
      <c r="U959" s="24"/>
      <c r="V959" s="24"/>
      <c r="W959" s="24"/>
      <c r="X959" s="24"/>
      <c r="Y959" s="24"/>
      <c r="Z959" s="24"/>
      <c r="AA959" s="24"/>
      <c r="AB959" s="24"/>
      <c r="AC959" s="24"/>
      <c r="AD959" s="24"/>
      <c r="AE959" s="24"/>
      <c r="AF959" s="24"/>
      <c r="AG959" s="24"/>
      <c r="AH959" s="24"/>
      <c r="AI959" s="24"/>
      <c r="AJ959" s="24"/>
      <c r="AK959" s="24"/>
      <c r="AL959" s="24"/>
      <c r="AM959" s="24"/>
      <c r="AN959" s="24"/>
      <c r="AO959" s="24"/>
      <c r="AP959" s="24"/>
      <c r="AQ959" s="24"/>
      <c r="AR959" s="24"/>
      <c r="AS959" s="24"/>
      <c r="AT959" s="24"/>
      <c r="AU959" s="24"/>
      <c r="AV959" s="24"/>
      <c r="AW959" s="24"/>
      <c r="AX959" s="24"/>
    </row>
    <row r="960">
      <c r="U960" s="24"/>
      <c r="V960" s="24"/>
      <c r="W960" s="24"/>
      <c r="X960" s="24"/>
      <c r="Y960" s="24"/>
      <c r="Z960" s="24"/>
      <c r="AA960" s="24"/>
      <c r="AB960" s="24"/>
      <c r="AC960" s="24"/>
      <c r="AD960" s="24"/>
      <c r="AE960" s="24"/>
      <c r="AF960" s="24"/>
      <c r="AG960" s="24"/>
      <c r="AH960" s="24"/>
      <c r="AI960" s="24"/>
      <c r="AJ960" s="24"/>
      <c r="AK960" s="24"/>
      <c r="AL960" s="24"/>
      <c r="AM960" s="24"/>
      <c r="AN960" s="24"/>
      <c r="AO960" s="24"/>
      <c r="AP960" s="24"/>
      <c r="AQ960" s="24"/>
      <c r="AR960" s="24"/>
      <c r="AS960" s="24"/>
      <c r="AT960" s="24"/>
      <c r="AU960" s="24"/>
      <c r="AV960" s="24"/>
      <c r="AW960" s="24"/>
      <c r="AX960" s="24"/>
    </row>
    <row r="961">
      <c r="U961" s="24"/>
      <c r="V961" s="24"/>
      <c r="W961" s="24"/>
      <c r="X961" s="24"/>
      <c r="Y961" s="24"/>
      <c r="Z961" s="24"/>
      <c r="AA961" s="24"/>
      <c r="AB961" s="24"/>
      <c r="AC961" s="24"/>
      <c r="AD961" s="24"/>
      <c r="AE961" s="24"/>
      <c r="AF961" s="24"/>
      <c r="AG961" s="24"/>
      <c r="AH961" s="24"/>
      <c r="AI961" s="24"/>
      <c r="AJ961" s="24"/>
      <c r="AK961" s="24"/>
      <c r="AL961" s="24"/>
      <c r="AM961" s="24"/>
      <c r="AN961" s="24"/>
      <c r="AO961" s="24"/>
      <c r="AP961" s="24"/>
      <c r="AQ961" s="24"/>
      <c r="AR961" s="24"/>
      <c r="AS961" s="24"/>
      <c r="AT961" s="24"/>
      <c r="AU961" s="24"/>
      <c r="AV961" s="24"/>
      <c r="AW961" s="24"/>
      <c r="AX961" s="24"/>
    </row>
    <row r="962">
      <c r="U962" s="24"/>
      <c r="V962" s="24"/>
      <c r="W962" s="24"/>
      <c r="X962" s="24"/>
      <c r="Y962" s="24"/>
      <c r="Z962" s="24"/>
      <c r="AA962" s="24"/>
      <c r="AB962" s="24"/>
      <c r="AC962" s="24"/>
      <c r="AD962" s="24"/>
      <c r="AE962" s="24"/>
      <c r="AF962" s="24"/>
      <c r="AG962" s="24"/>
      <c r="AH962" s="24"/>
      <c r="AI962" s="24"/>
      <c r="AJ962" s="24"/>
      <c r="AK962" s="24"/>
      <c r="AL962" s="24"/>
      <c r="AM962" s="24"/>
      <c r="AN962" s="24"/>
      <c r="AO962" s="24"/>
      <c r="AP962" s="24"/>
      <c r="AQ962" s="24"/>
      <c r="AR962" s="24"/>
      <c r="AS962" s="24"/>
      <c r="AT962" s="24"/>
      <c r="AU962" s="24"/>
      <c r="AV962" s="24"/>
      <c r="AW962" s="24"/>
      <c r="AX962" s="24"/>
    </row>
    <row r="963">
      <c r="U963" s="24"/>
      <c r="V963" s="24"/>
      <c r="W963" s="24"/>
      <c r="X963" s="24"/>
      <c r="Y963" s="24"/>
      <c r="Z963" s="24"/>
      <c r="AA963" s="24"/>
      <c r="AB963" s="24"/>
      <c r="AC963" s="24"/>
      <c r="AD963" s="24"/>
      <c r="AE963" s="24"/>
      <c r="AF963" s="24"/>
      <c r="AG963" s="24"/>
      <c r="AH963" s="24"/>
      <c r="AI963" s="24"/>
      <c r="AJ963" s="24"/>
      <c r="AK963" s="24"/>
      <c r="AL963" s="24"/>
      <c r="AM963" s="24"/>
      <c r="AN963" s="24"/>
      <c r="AO963" s="24"/>
      <c r="AP963" s="24"/>
      <c r="AQ963" s="24"/>
      <c r="AR963" s="24"/>
      <c r="AS963" s="24"/>
      <c r="AT963" s="24"/>
      <c r="AU963" s="24"/>
      <c r="AV963" s="24"/>
      <c r="AW963" s="24"/>
      <c r="AX963" s="24"/>
    </row>
    <row r="964">
      <c r="U964" s="24"/>
      <c r="V964" s="24"/>
      <c r="W964" s="24"/>
      <c r="X964" s="24"/>
      <c r="Y964" s="24"/>
      <c r="Z964" s="24"/>
      <c r="AA964" s="24"/>
      <c r="AB964" s="24"/>
      <c r="AC964" s="24"/>
      <c r="AD964" s="24"/>
      <c r="AE964" s="24"/>
      <c r="AF964" s="24"/>
      <c r="AG964" s="24"/>
      <c r="AH964" s="24"/>
      <c r="AI964" s="24"/>
      <c r="AJ964" s="24"/>
      <c r="AK964" s="24"/>
      <c r="AL964" s="24"/>
      <c r="AM964" s="24"/>
      <c r="AN964" s="24"/>
      <c r="AO964" s="24"/>
      <c r="AP964" s="24"/>
      <c r="AQ964" s="24"/>
      <c r="AR964" s="24"/>
      <c r="AS964" s="24"/>
      <c r="AT964" s="24"/>
      <c r="AU964" s="24"/>
      <c r="AV964" s="24"/>
      <c r="AW964" s="24"/>
      <c r="AX964" s="24"/>
    </row>
    <row r="965">
      <c r="U965" s="24"/>
      <c r="V965" s="24"/>
      <c r="W965" s="24"/>
      <c r="X965" s="24"/>
      <c r="Y965" s="24"/>
      <c r="Z965" s="24"/>
      <c r="AA965" s="24"/>
      <c r="AB965" s="24"/>
      <c r="AC965" s="24"/>
      <c r="AD965" s="24"/>
      <c r="AE965" s="24"/>
      <c r="AF965" s="24"/>
      <c r="AG965" s="24"/>
      <c r="AH965" s="24"/>
      <c r="AI965" s="24"/>
      <c r="AJ965" s="24"/>
      <c r="AK965" s="24"/>
      <c r="AL965" s="24"/>
      <c r="AM965" s="24"/>
      <c r="AN965" s="24"/>
      <c r="AO965" s="24"/>
      <c r="AP965" s="24"/>
      <c r="AQ965" s="24"/>
      <c r="AR965" s="24"/>
      <c r="AS965" s="24"/>
      <c r="AT965" s="24"/>
      <c r="AU965" s="24"/>
      <c r="AV965" s="24"/>
      <c r="AW965" s="24"/>
      <c r="AX965" s="24"/>
    </row>
    <row r="966">
      <c r="U966" s="24"/>
      <c r="V966" s="24"/>
      <c r="W966" s="24"/>
      <c r="X966" s="24"/>
      <c r="Y966" s="24"/>
      <c r="Z966" s="24"/>
      <c r="AA966" s="24"/>
      <c r="AB966" s="24"/>
      <c r="AC966" s="24"/>
      <c r="AD966" s="24"/>
      <c r="AE966" s="24"/>
      <c r="AF966" s="24"/>
      <c r="AG966" s="24"/>
      <c r="AH966" s="24"/>
      <c r="AI966" s="24"/>
      <c r="AJ966" s="24"/>
      <c r="AK966" s="24"/>
      <c r="AL966" s="24"/>
      <c r="AM966" s="24"/>
      <c r="AN966" s="24"/>
      <c r="AO966" s="24"/>
      <c r="AP966" s="24"/>
      <c r="AQ966" s="24"/>
      <c r="AR966" s="24"/>
      <c r="AS966" s="24"/>
      <c r="AT966" s="24"/>
      <c r="AU966" s="24"/>
      <c r="AV966" s="24"/>
      <c r="AW966" s="24"/>
      <c r="AX966" s="24"/>
    </row>
    <row r="967">
      <c r="U967" s="24"/>
      <c r="V967" s="24"/>
      <c r="W967" s="24"/>
      <c r="X967" s="24"/>
      <c r="Y967" s="24"/>
      <c r="Z967" s="24"/>
      <c r="AA967" s="24"/>
      <c r="AB967" s="24"/>
      <c r="AC967" s="24"/>
      <c r="AD967" s="24"/>
      <c r="AE967" s="24"/>
      <c r="AF967" s="24"/>
      <c r="AG967" s="24"/>
      <c r="AH967" s="24"/>
      <c r="AI967" s="24"/>
      <c r="AJ967" s="24"/>
      <c r="AK967" s="24"/>
      <c r="AL967" s="24"/>
      <c r="AM967" s="24"/>
      <c r="AN967" s="24"/>
      <c r="AO967" s="24"/>
      <c r="AP967" s="24"/>
      <c r="AQ967" s="24"/>
      <c r="AR967" s="24"/>
      <c r="AS967" s="24"/>
      <c r="AT967" s="24"/>
      <c r="AU967" s="24"/>
      <c r="AV967" s="24"/>
      <c r="AW967" s="24"/>
      <c r="AX967" s="24"/>
    </row>
    <row r="968">
      <c r="U968" s="24"/>
      <c r="V968" s="24"/>
      <c r="W968" s="24"/>
      <c r="X968" s="24"/>
      <c r="Y968" s="24"/>
      <c r="Z968" s="24"/>
      <c r="AA968" s="24"/>
      <c r="AB968" s="24"/>
      <c r="AC968" s="24"/>
      <c r="AD968" s="24"/>
      <c r="AE968" s="24"/>
      <c r="AF968" s="24"/>
      <c r="AG968" s="24"/>
      <c r="AH968" s="24"/>
      <c r="AI968" s="24"/>
      <c r="AJ968" s="24"/>
      <c r="AK968" s="24"/>
      <c r="AL968" s="24"/>
      <c r="AM968" s="24"/>
      <c r="AN968" s="24"/>
      <c r="AO968" s="24"/>
      <c r="AP968" s="24"/>
      <c r="AQ968" s="24"/>
      <c r="AR968" s="24"/>
      <c r="AS968" s="24"/>
      <c r="AT968" s="24"/>
      <c r="AU968" s="24"/>
      <c r="AV968" s="24"/>
      <c r="AW968" s="24"/>
      <c r="AX968" s="24"/>
    </row>
    <row r="969">
      <c r="U969" s="24"/>
      <c r="V969" s="24"/>
      <c r="W969" s="24"/>
      <c r="X969" s="24"/>
      <c r="Y969" s="24"/>
      <c r="Z969" s="24"/>
      <c r="AA969" s="24"/>
      <c r="AB969" s="24"/>
      <c r="AC969" s="24"/>
      <c r="AD969" s="24"/>
      <c r="AE969" s="24"/>
      <c r="AF969" s="24"/>
      <c r="AG969" s="24"/>
      <c r="AH969" s="24"/>
      <c r="AI969" s="24"/>
      <c r="AJ969" s="24"/>
      <c r="AK969" s="24"/>
      <c r="AL969" s="24"/>
      <c r="AM969" s="24"/>
      <c r="AN969" s="24"/>
      <c r="AO969" s="24"/>
      <c r="AP969" s="24"/>
      <c r="AQ969" s="24"/>
      <c r="AR969" s="24"/>
      <c r="AS969" s="24"/>
      <c r="AT969" s="24"/>
      <c r="AU969" s="24"/>
      <c r="AV969" s="24"/>
      <c r="AW969" s="24"/>
      <c r="AX969" s="24"/>
    </row>
    <row r="970">
      <c r="U970" s="24"/>
      <c r="V970" s="24"/>
      <c r="W970" s="24"/>
      <c r="X970" s="24"/>
      <c r="Y970" s="24"/>
      <c r="Z970" s="24"/>
      <c r="AA970" s="24"/>
      <c r="AB970" s="24"/>
      <c r="AC970" s="24"/>
      <c r="AD970" s="24"/>
      <c r="AE970" s="24"/>
      <c r="AF970" s="24"/>
      <c r="AG970" s="24"/>
      <c r="AH970" s="24"/>
      <c r="AI970" s="24"/>
      <c r="AJ970" s="24"/>
      <c r="AK970" s="24"/>
      <c r="AL970" s="24"/>
      <c r="AM970" s="24"/>
      <c r="AN970" s="24"/>
      <c r="AO970" s="24"/>
      <c r="AP970" s="24"/>
      <c r="AQ970" s="24"/>
      <c r="AR970" s="24"/>
      <c r="AS970" s="24"/>
      <c r="AT970" s="24"/>
      <c r="AU970" s="24"/>
      <c r="AV970" s="24"/>
      <c r="AW970" s="24"/>
      <c r="AX970" s="24"/>
    </row>
    <row r="971">
      <c r="U971" s="24"/>
      <c r="V971" s="24"/>
      <c r="W971" s="24"/>
      <c r="X971" s="24"/>
      <c r="Y971" s="24"/>
      <c r="Z971" s="24"/>
      <c r="AA971" s="24"/>
      <c r="AB971" s="24"/>
      <c r="AC971" s="24"/>
      <c r="AD971" s="24"/>
      <c r="AE971" s="24"/>
      <c r="AF971" s="24"/>
      <c r="AG971" s="24"/>
      <c r="AH971" s="24"/>
      <c r="AI971" s="24"/>
      <c r="AJ971" s="24"/>
      <c r="AK971" s="24"/>
      <c r="AL971" s="24"/>
      <c r="AM971" s="24"/>
      <c r="AN971" s="24"/>
      <c r="AO971" s="24"/>
      <c r="AP971" s="24"/>
      <c r="AQ971" s="24"/>
      <c r="AR971" s="24"/>
      <c r="AS971" s="24"/>
      <c r="AT971" s="24"/>
      <c r="AU971" s="24"/>
      <c r="AV971" s="24"/>
      <c r="AW971" s="24"/>
      <c r="AX971" s="24"/>
    </row>
    <row r="972">
      <c r="U972" s="24"/>
      <c r="V972" s="24"/>
      <c r="W972" s="24"/>
      <c r="X972" s="24"/>
      <c r="Y972" s="24"/>
      <c r="Z972" s="24"/>
      <c r="AA972" s="24"/>
      <c r="AB972" s="24"/>
      <c r="AC972" s="24"/>
      <c r="AD972" s="24"/>
      <c r="AE972" s="24"/>
      <c r="AF972" s="24"/>
      <c r="AG972" s="24"/>
      <c r="AH972" s="24"/>
      <c r="AI972" s="24"/>
      <c r="AJ972" s="24"/>
      <c r="AK972" s="24"/>
      <c r="AL972" s="24"/>
      <c r="AM972" s="24"/>
      <c r="AN972" s="24"/>
      <c r="AO972" s="24"/>
      <c r="AP972" s="24"/>
      <c r="AQ972" s="24"/>
      <c r="AR972" s="24"/>
      <c r="AS972" s="24"/>
      <c r="AT972" s="24"/>
      <c r="AU972" s="24"/>
      <c r="AV972" s="24"/>
      <c r="AW972" s="24"/>
      <c r="AX972" s="24"/>
    </row>
    <row r="973">
      <c r="U973" s="24"/>
      <c r="V973" s="24"/>
      <c r="W973" s="24"/>
      <c r="X973" s="24"/>
      <c r="Y973" s="24"/>
      <c r="Z973" s="24"/>
      <c r="AA973" s="24"/>
      <c r="AB973" s="24"/>
      <c r="AC973" s="24"/>
      <c r="AD973" s="24"/>
      <c r="AE973" s="24"/>
      <c r="AF973" s="24"/>
      <c r="AG973" s="24"/>
      <c r="AH973" s="24"/>
      <c r="AI973" s="24"/>
      <c r="AJ973" s="24"/>
      <c r="AK973" s="24"/>
      <c r="AL973" s="24"/>
      <c r="AM973" s="24"/>
      <c r="AN973" s="24"/>
      <c r="AO973" s="24"/>
      <c r="AP973" s="24"/>
      <c r="AQ973" s="24"/>
      <c r="AR973" s="24"/>
      <c r="AS973" s="24"/>
      <c r="AT973" s="24"/>
      <c r="AU973" s="24"/>
      <c r="AV973" s="24"/>
      <c r="AW973" s="24"/>
      <c r="AX973" s="24"/>
    </row>
    <row r="974">
      <c r="U974" s="24"/>
      <c r="V974" s="24"/>
      <c r="W974" s="24"/>
      <c r="X974" s="24"/>
      <c r="Y974" s="24"/>
      <c r="Z974" s="24"/>
      <c r="AA974" s="24"/>
      <c r="AB974" s="24"/>
      <c r="AC974" s="24"/>
      <c r="AD974" s="24"/>
      <c r="AE974" s="24"/>
      <c r="AF974" s="24"/>
      <c r="AG974" s="24"/>
      <c r="AH974" s="24"/>
      <c r="AI974" s="24"/>
      <c r="AJ974" s="24"/>
      <c r="AK974" s="24"/>
      <c r="AL974" s="24"/>
      <c r="AM974" s="24"/>
      <c r="AN974" s="24"/>
      <c r="AO974" s="24"/>
      <c r="AP974" s="24"/>
      <c r="AQ974" s="24"/>
      <c r="AR974" s="24"/>
      <c r="AS974" s="24"/>
      <c r="AT974" s="24"/>
      <c r="AU974" s="24"/>
      <c r="AV974" s="24"/>
      <c r="AW974" s="24"/>
      <c r="AX974" s="24"/>
    </row>
    <row r="975">
      <c r="U975" s="24"/>
      <c r="V975" s="24"/>
      <c r="W975" s="24"/>
      <c r="X975" s="24"/>
      <c r="Y975" s="24"/>
      <c r="Z975" s="24"/>
      <c r="AA975" s="24"/>
      <c r="AB975" s="24"/>
      <c r="AC975" s="24"/>
      <c r="AD975" s="24"/>
      <c r="AE975" s="24"/>
      <c r="AF975" s="24"/>
      <c r="AG975" s="24"/>
      <c r="AH975" s="24"/>
      <c r="AI975" s="24"/>
      <c r="AJ975" s="24"/>
      <c r="AK975" s="24"/>
      <c r="AL975" s="24"/>
      <c r="AM975" s="24"/>
      <c r="AN975" s="24"/>
      <c r="AO975" s="24"/>
      <c r="AP975" s="24"/>
      <c r="AQ975" s="24"/>
      <c r="AR975" s="24"/>
      <c r="AS975" s="24"/>
      <c r="AT975" s="24"/>
      <c r="AU975" s="24"/>
      <c r="AV975" s="24"/>
      <c r="AW975" s="24"/>
      <c r="AX975" s="24"/>
    </row>
    <row r="976">
      <c r="U976" s="24"/>
      <c r="V976" s="24"/>
      <c r="W976" s="24"/>
      <c r="X976" s="24"/>
      <c r="Y976" s="24"/>
      <c r="Z976" s="24"/>
      <c r="AA976" s="24"/>
      <c r="AB976" s="24"/>
      <c r="AC976" s="24"/>
      <c r="AD976" s="24"/>
      <c r="AE976" s="24"/>
      <c r="AF976" s="24"/>
      <c r="AG976" s="24"/>
      <c r="AH976" s="24"/>
      <c r="AI976" s="24"/>
      <c r="AJ976" s="24"/>
      <c r="AK976" s="24"/>
      <c r="AL976" s="24"/>
      <c r="AM976" s="24"/>
      <c r="AN976" s="24"/>
      <c r="AO976" s="24"/>
      <c r="AP976" s="24"/>
      <c r="AQ976" s="24"/>
      <c r="AR976" s="24"/>
      <c r="AS976" s="24"/>
      <c r="AT976" s="24"/>
      <c r="AU976" s="24"/>
      <c r="AV976" s="24"/>
      <c r="AW976" s="24"/>
      <c r="AX976" s="24"/>
    </row>
    <row r="977">
      <c r="U977" s="24"/>
      <c r="V977" s="24"/>
      <c r="W977" s="24"/>
      <c r="X977" s="24"/>
      <c r="Y977" s="24"/>
      <c r="Z977" s="24"/>
      <c r="AA977" s="24"/>
      <c r="AB977" s="24"/>
      <c r="AC977" s="24"/>
      <c r="AD977" s="24"/>
      <c r="AE977" s="24"/>
      <c r="AF977" s="24"/>
      <c r="AG977" s="24"/>
      <c r="AH977" s="24"/>
      <c r="AI977" s="24"/>
      <c r="AJ977" s="24"/>
      <c r="AK977" s="24"/>
      <c r="AL977" s="24"/>
      <c r="AM977" s="24"/>
      <c r="AN977" s="24"/>
      <c r="AO977" s="24"/>
      <c r="AP977" s="24"/>
      <c r="AQ977" s="24"/>
      <c r="AR977" s="24"/>
      <c r="AS977" s="24"/>
      <c r="AT977" s="24"/>
      <c r="AU977" s="24"/>
      <c r="AV977" s="24"/>
      <c r="AW977" s="24"/>
      <c r="AX977" s="24"/>
    </row>
    <row r="978">
      <c r="U978" s="24"/>
      <c r="V978" s="24"/>
      <c r="W978" s="24"/>
      <c r="X978" s="24"/>
      <c r="Y978" s="24"/>
      <c r="Z978" s="24"/>
      <c r="AA978" s="24"/>
      <c r="AB978" s="24"/>
      <c r="AC978" s="24"/>
      <c r="AD978" s="24"/>
      <c r="AE978" s="24"/>
      <c r="AF978" s="24"/>
      <c r="AG978" s="24"/>
      <c r="AH978" s="24"/>
      <c r="AI978" s="24"/>
      <c r="AJ978" s="24"/>
      <c r="AK978" s="24"/>
      <c r="AL978" s="24"/>
      <c r="AM978" s="24"/>
      <c r="AN978" s="24"/>
      <c r="AO978" s="24"/>
      <c r="AP978" s="24"/>
      <c r="AQ978" s="24"/>
      <c r="AR978" s="24"/>
      <c r="AS978" s="24"/>
      <c r="AT978" s="24"/>
      <c r="AU978" s="24"/>
      <c r="AV978" s="24"/>
      <c r="AW978" s="24"/>
      <c r="AX978" s="24"/>
    </row>
    <row r="979">
      <c r="U979" s="24"/>
      <c r="V979" s="24"/>
      <c r="W979" s="24"/>
      <c r="X979" s="24"/>
      <c r="Y979" s="24"/>
      <c r="Z979" s="24"/>
      <c r="AA979" s="24"/>
      <c r="AB979" s="24"/>
      <c r="AC979" s="24"/>
      <c r="AD979" s="24"/>
      <c r="AE979" s="24"/>
      <c r="AF979" s="24"/>
      <c r="AG979" s="24"/>
      <c r="AH979" s="24"/>
      <c r="AI979" s="24"/>
      <c r="AJ979" s="24"/>
      <c r="AK979" s="24"/>
      <c r="AL979" s="24"/>
      <c r="AM979" s="24"/>
      <c r="AN979" s="24"/>
      <c r="AO979" s="24"/>
      <c r="AP979" s="24"/>
      <c r="AQ979" s="24"/>
      <c r="AR979" s="24"/>
      <c r="AS979" s="24"/>
      <c r="AT979" s="24"/>
      <c r="AU979" s="24"/>
      <c r="AV979" s="24"/>
      <c r="AW979" s="24"/>
      <c r="AX979" s="24"/>
    </row>
    <row r="980">
      <c r="U980" s="24"/>
      <c r="V980" s="24"/>
      <c r="W980" s="24"/>
      <c r="X980" s="24"/>
      <c r="Y980" s="24"/>
      <c r="Z980" s="24"/>
      <c r="AA980" s="24"/>
      <c r="AB980" s="24"/>
      <c r="AC980" s="24"/>
      <c r="AD980" s="24"/>
      <c r="AE980" s="24"/>
      <c r="AF980" s="24"/>
      <c r="AG980" s="24"/>
      <c r="AH980" s="24"/>
      <c r="AI980" s="24"/>
      <c r="AJ980" s="24"/>
      <c r="AK980" s="24"/>
      <c r="AL980" s="24"/>
      <c r="AM980" s="24"/>
      <c r="AN980" s="24"/>
      <c r="AO980" s="24"/>
      <c r="AP980" s="24"/>
      <c r="AQ980" s="24"/>
      <c r="AR980" s="24"/>
      <c r="AS980" s="24"/>
      <c r="AT980" s="24"/>
      <c r="AU980" s="24"/>
      <c r="AV980" s="24"/>
      <c r="AW980" s="24"/>
      <c r="AX980" s="24"/>
    </row>
    <row r="981">
      <c r="U981" s="24"/>
      <c r="V981" s="24"/>
      <c r="W981" s="24"/>
      <c r="X981" s="24"/>
      <c r="Y981" s="24"/>
      <c r="Z981" s="24"/>
      <c r="AA981" s="24"/>
      <c r="AB981" s="24"/>
      <c r="AC981" s="24"/>
      <c r="AD981" s="24"/>
      <c r="AE981" s="24"/>
      <c r="AF981" s="24"/>
      <c r="AG981" s="24"/>
      <c r="AH981" s="24"/>
      <c r="AI981" s="24"/>
      <c r="AJ981" s="24"/>
      <c r="AK981" s="24"/>
      <c r="AL981" s="24"/>
      <c r="AM981" s="24"/>
      <c r="AN981" s="24"/>
      <c r="AO981" s="24"/>
      <c r="AP981" s="24"/>
      <c r="AQ981" s="24"/>
      <c r="AR981" s="24"/>
      <c r="AS981" s="24"/>
      <c r="AT981" s="24"/>
      <c r="AU981" s="24"/>
      <c r="AV981" s="24"/>
      <c r="AW981" s="24"/>
      <c r="AX981" s="24"/>
    </row>
    <row r="982">
      <c r="U982" s="24"/>
      <c r="V982" s="24"/>
      <c r="W982" s="24"/>
      <c r="X982" s="24"/>
      <c r="Y982" s="24"/>
      <c r="Z982" s="24"/>
      <c r="AA982" s="24"/>
      <c r="AB982" s="24"/>
      <c r="AC982" s="24"/>
      <c r="AD982" s="24"/>
      <c r="AE982" s="24"/>
      <c r="AF982" s="24"/>
      <c r="AG982" s="24"/>
      <c r="AH982" s="24"/>
      <c r="AI982" s="24"/>
      <c r="AJ982" s="24"/>
      <c r="AK982" s="24"/>
      <c r="AL982" s="24"/>
      <c r="AM982" s="24"/>
      <c r="AN982" s="24"/>
      <c r="AO982" s="24"/>
      <c r="AP982" s="24"/>
      <c r="AQ982" s="24"/>
      <c r="AR982" s="24"/>
      <c r="AS982" s="24"/>
      <c r="AT982" s="24"/>
      <c r="AU982" s="24"/>
      <c r="AV982" s="24"/>
      <c r="AW982" s="24"/>
      <c r="AX982" s="24"/>
    </row>
    <row r="983">
      <c r="U983" s="24"/>
      <c r="V983" s="24"/>
      <c r="W983" s="24"/>
      <c r="X983" s="24"/>
      <c r="Y983" s="24"/>
      <c r="Z983" s="24"/>
      <c r="AA983" s="24"/>
      <c r="AB983" s="24"/>
      <c r="AC983" s="24"/>
      <c r="AD983" s="24"/>
      <c r="AE983" s="24"/>
      <c r="AF983" s="24"/>
      <c r="AG983" s="24"/>
      <c r="AH983" s="24"/>
      <c r="AI983" s="24"/>
      <c r="AJ983" s="24"/>
      <c r="AK983" s="24"/>
      <c r="AL983" s="24"/>
      <c r="AM983" s="24"/>
      <c r="AN983" s="24"/>
      <c r="AO983" s="24"/>
      <c r="AP983" s="24"/>
      <c r="AQ983" s="24"/>
      <c r="AR983" s="24"/>
      <c r="AS983" s="24"/>
      <c r="AT983" s="24"/>
      <c r="AU983" s="24"/>
      <c r="AV983" s="24"/>
      <c r="AW983" s="24"/>
      <c r="AX983" s="24"/>
    </row>
    <row r="984">
      <c r="U984" s="24"/>
      <c r="V984" s="24"/>
      <c r="W984" s="24"/>
      <c r="X984" s="24"/>
      <c r="Y984" s="24"/>
      <c r="Z984" s="24"/>
      <c r="AA984" s="24"/>
      <c r="AB984" s="24"/>
      <c r="AC984" s="24"/>
      <c r="AD984" s="24"/>
      <c r="AE984" s="24"/>
      <c r="AF984" s="24"/>
      <c r="AG984" s="24"/>
      <c r="AH984" s="24"/>
      <c r="AI984" s="24"/>
      <c r="AJ984" s="24"/>
      <c r="AK984" s="24"/>
      <c r="AL984" s="24"/>
      <c r="AM984" s="24"/>
      <c r="AN984" s="24"/>
      <c r="AO984" s="24"/>
      <c r="AP984" s="24"/>
      <c r="AQ984" s="24"/>
      <c r="AR984" s="24"/>
      <c r="AS984" s="24"/>
      <c r="AT984" s="24"/>
      <c r="AU984" s="24"/>
      <c r="AV984" s="24"/>
      <c r="AW984" s="24"/>
      <c r="AX984" s="24"/>
    </row>
    <row r="985">
      <c r="U985" s="24"/>
      <c r="V985" s="24"/>
      <c r="W985" s="24"/>
      <c r="X985" s="24"/>
      <c r="Y985" s="24"/>
      <c r="Z985" s="24"/>
      <c r="AA985" s="24"/>
      <c r="AB985" s="24"/>
      <c r="AC985" s="24"/>
      <c r="AD985" s="24"/>
      <c r="AE985" s="24"/>
      <c r="AF985" s="24"/>
      <c r="AG985" s="24"/>
      <c r="AH985" s="24"/>
      <c r="AI985" s="24"/>
      <c r="AJ985" s="24"/>
      <c r="AK985" s="24"/>
      <c r="AL985" s="24"/>
      <c r="AM985" s="24"/>
      <c r="AN985" s="24"/>
      <c r="AO985" s="24"/>
      <c r="AP985" s="24"/>
      <c r="AQ985" s="24"/>
      <c r="AR985" s="24"/>
      <c r="AS985" s="24"/>
      <c r="AT985" s="24"/>
      <c r="AU985" s="24"/>
      <c r="AV985" s="24"/>
      <c r="AW985" s="24"/>
      <c r="AX985" s="24"/>
    </row>
  </sheetData>
  <mergeCells count="8">
    <mergeCell ref="D3:Z3"/>
    <mergeCell ref="AA3:AU4"/>
    <mergeCell ref="AV3:AX4"/>
    <mergeCell ref="AY3:AY5"/>
    <mergeCell ref="D4:H4"/>
    <mergeCell ref="I4:N4"/>
    <mergeCell ref="O4:U4"/>
    <mergeCell ref="V4:Z4"/>
  </mergeCells>
  <conditionalFormatting sqref="AY6:AY28">
    <cfRule type="cellIs" dxfId="0" priority="1" operator="greaterThanOrEqual">
      <formula>22</formula>
    </cfRule>
  </conditionalFormatting>
  <conditionalFormatting sqref="AY6:AY28">
    <cfRule type="cellIs" dxfId="2" priority="2" operator="lessThan">
      <formula>22</formula>
    </cfRule>
  </conditionalFormatting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34.63"/>
    <col customWidth="1" min="5" max="5" width="15.5"/>
    <col customWidth="1" min="6" max="6" width="15.88"/>
    <col customWidth="1" min="7" max="7" width="15.5"/>
    <col customWidth="1" min="16" max="16" width="12.0"/>
    <col customWidth="1" min="17" max="17" width="14.75"/>
    <col customWidth="1" min="18" max="18" width="14.63"/>
    <col customWidth="1" min="19" max="20" width="17.63"/>
    <col customWidth="1" min="21" max="21" width="15.5"/>
    <col customWidth="1" min="22" max="22" width="10.13"/>
    <col customWidth="1" min="23" max="23" width="15.5"/>
    <col customWidth="1" min="24" max="24" width="10.0"/>
    <col customWidth="1" min="25" max="25" width="10.63"/>
    <col customWidth="1" min="26" max="26" width="8.38"/>
    <col customWidth="1" min="27" max="27" width="8.75"/>
    <col customWidth="1" min="28" max="28" width="10.0"/>
    <col customWidth="1" min="29" max="29" width="11.88"/>
    <col customWidth="1" min="30" max="30" width="9.63"/>
    <col customWidth="1" min="31" max="31" width="10.75"/>
    <col customWidth="1" min="32" max="32" width="9.63"/>
    <col customWidth="1" min="33" max="33" width="10.13"/>
    <col customWidth="1" min="34" max="34" width="11.25"/>
    <col customWidth="1" min="35" max="35" width="10.38"/>
    <col customWidth="1" min="36" max="36" width="15.38"/>
    <col customWidth="1" min="37" max="37" width="17.25"/>
    <col customWidth="1" min="38" max="38" width="17.63"/>
  </cols>
  <sheetData>
    <row r="1">
      <c r="A1" s="22" t="s">
        <v>184</v>
      </c>
      <c r="B1" s="23" t="s">
        <v>185</v>
      </c>
      <c r="C1" s="23"/>
      <c r="E1" s="44" t="s">
        <v>189</v>
      </c>
      <c r="F1" s="21">
        <v>718.0</v>
      </c>
      <c r="Q1" s="1"/>
      <c r="R1" s="1"/>
      <c r="S1" s="1"/>
      <c r="T1" s="1"/>
      <c r="U1" s="1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</row>
    <row r="2">
      <c r="A2" s="4">
        <f>countif(C6:C987,"=3и2а") + countif(C6:C987,"=3и1б")</f>
        <v>0</v>
      </c>
      <c r="B2" s="4">
        <f>countif(C5:C987,"=3и1а") + countif(C5:C987,"=3и2б")</f>
        <v>0</v>
      </c>
      <c r="C2" s="9"/>
      <c r="D2" s="4"/>
      <c r="E2" s="4"/>
      <c r="F2" s="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</row>
    <row r="3">
      <c r="D3" s="1" t="s">
        <v>311</v>
      </c>
      <c r="T3" s="30"/>
      <c r="U3" s="31" t="s">
        <v>312</v>
      </c>
      <c r="AI3" s="30"/>
      <c r="AJ3" s="31" t="s">
        <v>313</v>
      </c>
      <c r="AL3" s="30"/>
      <c r="AM3" s="31" t="s">
        <v>192</v>
      </c>
      <c r="AN3" s="4"/>
      <c r="AO3" s="4"/>
    </row>
    <row r="4">
      <c r="A4" s="4"/>
      <c r="B4" s="4"/>
      <c r="C4" s="4"/>
      <c r="D4" s="31" t="s">
        <v>314</v>
      </c>
      <c r="F4" s="30"/>
      <c r="G4" s="1" t="s">
        <v>315</v>
      </c>
      <c r="M4" s="30"/>
      <c r="N4" s="65" t="s">
        <v>316</v>
      </c>
      <c r="P4" s="30"/>
      <c r="Q4" s="31" t="s">
        <v>317</v>
      </c>
      <c r="T4" s="30"/>
      <c r="AI4" s="30"/>
      <c r="AL4" s="30"/>
    </row>
    <row r="5">
      <c r="A5" s="4" t="s">
        <v>9</v>
      </c>
      <c r="B5" s="4" t="s">
        <v>10</v>
      </c>
      <c r="C5" s="4" t="s">
        <v>200</v>
      </c>
      <c r="D5" s="1" t="s">
        <v>318</v>
      </c>
      <c r="E5" s="1" t="s">
        <v>319</v>
      </c>
      <c r="F5" s="33" t="s">
        <v>320</v>
      </c>
      <c r="G5" s="1" t="s">
        <v>321</v>
      </c>
      <c r="H5" s="1" t="s">
        <v>322</v>
      </c>
      <c r="I5" s="1" t="s">
        <v>323</v>
      </c>
      <c r="J5" s="1" t="s">
        <v>324</v>
      </c>
      <c r="K5" s="1" t="s">
        <v>325</v>
      </c>
      <c r="L5" s="1" t="s">
        <v>326</v>
      </c>
      <c r="M5" s="1" t="s">
        <v>327</v>
      </c>
      <c r="N5" s="65" t="s">
        <v>328</v>
      </c>
      <c r="O5" s="1" t="s">
        <v>329</v>
      </c>
      <c r="P5" s="1" t="s">
        <v>330</v>
      </c>
      <c r="Q5" s="65" t="s">
        <v>319</v>
      </c>
      <c r="R5" s="1" t="s">
        <v>322</v>
      </c>
      <c r="S5" s="1" t="s">
        <v>331</v>
      </c>
      <c r="T5" s="1" t="s">
        <v>332</v>
      </c>
      <c r="U5" s="65" t="s">
        <v>333</v>
      </c>
      <c r="V5" s="1" t="s">
        <v>334</v>
      </c>
      <c r="W5" s="1" t="s">
        <v>335</v>
      </c>
      <c r="X5" s="1" t="s">
        <v>336</v>
      </c>
      <c r="Y5" s="1" t="s">
        <v>320</v>
      </c>
      <c r="Z5" s="1" t="s">
        <v>323</v>
      </c>
      <c r="AA5" s="1" t="s">
        <v>324</v>
      </c>
      <c r="AB5" s="1" t="s">
        <v>325</v>
      </c>
      <c r="AC5" s="1" t="s">
        <v>337</v>
      </c>
      <c r="AD5" s="1" t="s">
        <v>338</v>
      </c>
      <c r="AE5" s="1" t="s">
        <v>326</v>
      </c>
      <c r="AF5" s="1" t="s">
        <v>327</v>
      </c>
      <c r="AG5" s="1" t="s">
        <v>339</v>
      </c>
      <c r="AH5" s="1" t="s">
        <v>340</v>
      </c>
      <c r="AI5" s="1" t="s">
        <v>341</v>
      </c>
      <c r="AJ5" s="65" t="s">
        <v>215</v>
      </c>
      <c r="AK5" s="1" t="s">
        <v>342</v>
      </c>
      <c r="AL5" s="33" t="s">
        <v>343</v>
      </c>
      <c r="AN5" s="4"/>
      <c r="AO5" s="4"/>
    </row>
    <row r="6">
      <c r="A6" s="68" t="s">
        <v>295</v>
      </c>
      <c r="B6" s="69" t="str">
        <f t="array" ref="B6">INDEX('Svi studenti'!$C$2:$C987,MATCH(A6, 'Svi studenti'!$B$2:$B987, 0))</f>
        <v>#N/A</v>
      </c>
      <c r="C6" s="39" t="str">
        <f t="array" ref="C6">iferror(iNDEX('Svi studenti'!$G$2:$G987,MATCH(A6, 'Svi studenti'!$B$2:$B987, 0)),"---")</f>
        <v>---</v>
      </c>
      <c r="D6" s="4">
        <v>2.0</v>
      </c>
      <c r="E6" s="4">
        <v>5.0</v>
      </c>
      <c r="F6" s="4">
        <v>1.0</v>
      </c>
      <c r="G6" s="70">
        <v>5.0</v>
      </c>
      <c r="H6" s="4">
        <v>1.0</v>
      </c>
      <c r="I6" s="4">
        <v>1.0</v>
      </c>
      <c r="J6" s="4">
        <v>1.0</v>
      </c>
      <c r="K6" s="4">
        <v>1.0</v>
      </c>
      <c r="L6" s="4">
        <v>1.0</v>
      </c>
      <c r="M6" s="4">
        <v>1.0</v>
      </c>
      <c r="N6" s="70">
        <v>3.0</v>
      </c>
      <c r="O6" s="4">
        <v>2.0</v>
      </c>
      <c r="P6" s="4">
        <v>2.0</v>
      </c>
      <c r="Q6" s="65">
        <v>5.0</v>
      </c>
      <c r="R6" s="1">
        <v>0.0</v>
      </c>
      <c r="S6" s="1">
        <v>2.0</v>
      </c>
      <c r="T6" s="1">
        <v>2.0</v>
      </c>
      <c r="U6" s="65">
        <v>0.5</v>
      </c>
      <c r="V6" s="1">
        <v>0.0</v>
      </c>
      <c r="W6" s="1">
        <v>0.5</v>
      </c>
      <c r="X6" s="1">
        <v>0.5</v>
      </c>
      <c r="Y6" s="1">
        <v>0.5</v>
      </c>
      <c r="Z6" s="1">
        <v>0.5</v>
      </c>
      <c r="AA6" s="1">
        <v>0.5</v>
      </c>
      <c r="AB6" s="1">
        <v>0.5</v>
      </c>
      <c r="AC6" s="1">
        <v>0.0</v>
      </c>
      <c r="AD6" s="1">
        <v>0.0</v>
      </c>
      <c r="AE6" s="1">
        <v>0.5</v>
      </c>
      <c r="AF6" s="1">
        <v>0.5</v>
      </c>
      <c r="AG6" s="1">
        <v>0.0</v>
      </c>
      <c r="AH6" s="1">
        <v>0.0</v>
      </c>
      <c r="AI6" s="1">
        <v>0.0</v>
      </c>
      <c r="AJ6" s="65">
        <v>1.0</v>
      </c>
      <c r="AK6" s="1">
        <v>1.0</v>
      </c>
      <c r="AL6" s="1">
        <v>2.0</v>
      </c>
      <c r="AM6" s="73">
        <f t="shared" ref="AM6:AM11" si="1">sum(D6:AL6)</f>
        <v>43.5</v>
      </c>
    </row>
    <row r="7">
      <c r="A7" s="71" t="s">
        <v>344</v>
      </c>
      <c r="B7" s="7" t="str">
        <f t="array" ref="B7">INDEX('Svi studenti'!$C$2:$C987,MATCH(A7, 'Svi studenti'!$B$2:$B987, 0))</f>
        <v>#N/A</v>
      </c>
      <c r="C7" s="39" t="str">
        <f t="array" ref="C7">iferror(iNDEX('Svi studenti'!$G$2:$G987,MATCH(A7, 'Svi studenti'!$B$2:$B987, 0)),"---")</f>
        <v>---</v>
      </c>
      <c r="D7" s="4">
        <v>1.5</v>
      </c>
      <c r="E7" s="4">
        <v>4.5</v>
      </c>
      <c r="F7" s="4">
        <v>0.5</v>
      </c>
      <c r="G7" s="70">
        <v>5.0</v>
      </c>
      <c r="H7" s="4">
        <v>1.0</v>
      </c>
      <c r="I7" s="4">
        <v>1.0</v>
      </c>
      <c r="J7" s="4">
        <v>1.0</v>
      </c>
      <c r="K7" s="4">
        <v>1.0</v>
      </c>
      <c r="L7" s="4">
        <v>1.0</v>
      </c>
      <c r="M7" s="4">
        <v>1.0</v>
      </c>
      <c r="N7" s="70">
        <v>3.0</v>
      </c>
      <c r="O7" s="4">
        <v>0.0</v>
      </c>
      <c r="P7" s="4">
        <v>0.0</v>
      </c>
      <c r="Q7" s="65">
        <v>0.0</v>
      </c>
      <c r="R7" s="1">
        <v>0.0</v>
      </c>
      <c r="S7" s="1">
        <v>0.0</v>
      </c>
      <c r="T7" s="1">
        <v>0.0</v>
      </c>
      <c r="U7" s="65">
        <v>0.0</v>
      </c>
      <c r="V7" s="1">
        <v>0.0</v>
      </c>
      <c r="W7" s="1">
        <v>0.0</v>
      </c>
      <c r="X7" s="1">
        <v>0.0</v>
      </c>
      <c r="Y7" s="1">
        <v>0.0</v>
      </c>
      <c r="Z7" s="1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1">
        <v>0.0</v>
      </c>
      <c r="AG7" s="1">
        <v>0.0</v>
      </c>
      <c r="AH7" s="1">
        <v>0.0</v>
      </c>
      <c r="AI7" s="1">
        <v>0.0</v>
      </c>
      <c r="AJ7" s="65">
        <v>1.0</v>
      </c>
      <c r="AK7" s="1">
        <v>1.0</v>
      </c>
      <c r="AL7" s="1">
        <v>2.0</v>
      </c>
      <c r="AM7" s="73">
        <f t="shared" si="1"/>
        <v>24.5</v>
      </c>
    </row>
    <row r="8">
      <c r="A8" s="71" t="s">
        <v>345</v>
      </c>
      <c r="B8" s="7" t="str">
        <f t="array" ref="B8">INDEX('Svi studenti'!$C$2:$C987,MATCH(A8, 'Svi studenti'!$B$2:$B987, 0))</f>
        <v>#N/A</v>
      </c>
      <c r="C8" s="39" t="str">
        <f t="array" ref="C8">iferror(iNDEX('Svi studenti'!$G$2:$G987,MATCH(A8, 'Svi studenti'!$B$2:$B987, 0)),"---")</f>
        <v>---</v>
      </c>
      <c r="D8" s="4">
        <v>2.0</v>
      </c>
      <c r="E8" s="4">
        <v>5.0</v>
      </c>
      <c r="F8" s="4">
        <v>1.0</v>
      </c>
      <c r="G8" s="70">
        <v>5.0</v>
      </c>
      <c r="H8" s="4">
        <v>1.0</v>
      </c>
      <c r="I8" s="4">
        <v>1.0</v>
      </c>
      <c r="J8" s="4">
        <v>1.0</v>
      </c>
      <c r="K8" s="4">
        <v>1.0</v>
      </c>
      <c r="L8" s="4">
        <v>1.0</v>
      </c>
      <c r="M8" s="4">
        <v>1.0</v>
      </c>
      <c r="N8" s="70">
        <v>3.0</v>
      </c>
      <c r="O8" s="4">
        <v>2.0</v>
      </c>
      <c r="P8" s="4">
        <v>2.0</v>
      </c>
      <c r="Q8" s="65">
        <v>5.0</v>
      </c>
      <c r="R8" s="1">
        <v>1.0</v>
      </c>
      <c r="S8" s="1">
        <v>2.0</v>
      </c>
      <c r="T8" s="1">
        <v>2.0</v>
      </c>
      <c r="U8" s="65">
        <v>0.0</v>
      </c>
      <c r="V8" s="1">
        <v>0.0</v>
      </c>
      <c r="W8" s="1">
        <v>0.0</v>
      </c>
      <c r="X8" s="1">
        <v>0.0</v>
      </c>
      <c r="Y8" s="1">
        <v>0.0</v>
      </c>
      <c r="Z8" s="1">
        <v>0.0</v>
      </c>
      <c r="AA8" s="1">
        <v>0.0</v>
      </c>
      <c r="AB8" s="1">
        <v>0.0</v>
      </c>
      <c r="AC8" s="1">
        <v>0.0</v>
      </c>
      <c r="AD8" s="1">
        <v>0.0</v>
      </c>
      <c r="AE8" s="1">
        <v>0.0</v>
      </c>
      <c r="AF8" s="1">
        <v>0.0</v>
      </c>
      <c r="AG8" s="1">
        <v>0.0</v>
      </c>
      <c r="AH8" s="1">
        <v>0.0</v>
      </c>
      <c r="AI8" s="1">
        <v>0.0</v>
      </c>
      <c r="AJ8" s="65">
        <v>1.0</v>
      </c>
      <c r="AK8" s="1">
        <v>1.0</v>
      </c>
      <c r="AL8" s="1">
        <v>1.0</v>
      </c>
      <c r="AM8" s="73">
        <f t="shared" si="1"/>
        <v>39</v>
      </c>
    </row>
    <row r="9">
      <c r="A9" s="71" t="s">
        <v>346</v>
      </c>
      <c r="B9" s="7" t="str">
        <f t="array" ref="B9">INDEX('Svi studenti'!$C$2:$C987,MATCH(A9, 'Svi studenti'!$B$2:$B987, 0))</f>
        <v>#N/A</v>
      </c>
      <c r="C9" s="39" t="str">
        <f t="array" ref="C9">iferror(iNDEX('Svi studenti'!$G$2:$G987,MATCH(A9, 'Svi studenti'!$B$2:$B987, 0)),"---")</f>
        <v>---</v>
      </c>
      <c r="D9" s="4">
        <v>1.5</v>
      </c>
      <c r="E9" s="4">
        <v>5.0</v>
      </c>
      <c r="F9" s="4">
        <v>0.0</v>
      </c>
      <c r="G9" s="70">
        <v>5.0</v>
      </c>
      <c r="H9" s="4">
        <v>1.0</v>
      </c>
      <c r="I9" s="4">
        <v>0.5</v>
      </c>
      <c r="J9" s="4">
        <v>0.0</v>
      </c>
      <c r="K9" s="4">
        <v>0.0</v>
      </c>
      <c r="L9" s="4">
        <v>0.0</v>
      </c>
      <c r="M9" s="4">
        <v>0.0</v>
      </c>
      <c r="N9" s="70">
        <v>3.0</v>
      </c>
      <c r="O9" s="4">
        <v>0.0</v>
      </c>
      <c r="P9" s="4">
        <v>0.0</v>
      </c>
      <c r="Q9" s="65">
        <v>3.0</v>
      </c>
      <c r="R9" s="1">
        <v>0.0</v>
      </c>
      <c r="S9" s="1">
        <v>0.0</v>
      </c>
      <c r="T9" s="1">
        <v>0.0</v>
      </c>
      <c r="U9" s="65">
        <v>0.0</v>
      </c>
      <c r="V9" s="1">
        <v>0.0</v>
      </c>
      <c r="W9" s="1">
        <v>0.0</v>
      </c>
      <c r="X9" s="1">
        <v>0.0</v>
      </c>
      <c r="Y9" s="1">
        <v>0.0</v>
      </c>
      <c r="Z9" s="1">
        <v>0.0</v>
      </c>
      <c r="AA9" s="1">
        <v>0.0</v>
      </c>
      <c r="AB9" s="1">
        <v>0.0</v>
      </c>
      <c r="AC9" s="1">
        <v>0.0</v>
      </c>
      <c r="AD9" s="1">
        <v>0.0</v>
      </c>
      <c r="AE9" s="1">
        <v>0.0</v>
      </c>
      <c r="AF9" s="1">
        <v>0.0</v>
      </c>
      <c r="AG9" s="1">
        <v>0.0</v>
      </c>
      <c r="AH9" s="1">
        <v>0.0</v>
      </c>
      <c r="AI9" s="1">
        <v>0.0</v>
      </c>
      <c r="AJ9" s="65">
        <v>1.0</v>
      </c>
      <c r="AK9" s="1">
        <v>1.0</v>
      </c>
      <c r="AL9" s="1">
        <v>2.0</v>
      </c>
      <c r="AM9" s="73">
        <f t="shared" si="1"/>
        <v>23</v>
      </c>
    </row>
    <row r="10">
      <c r="A10" s="71" t="s">
        <v>347</v>
      </c>
      <c r="B10" s="7" t="str">
        <f t="array" ref="B10">INDEX('Svi studenti'!$C$2:$C987,MATCH(A10, 'Svi studenti'!$B$2:$B987, 0))</f>
        <v>#N/A</v>
      </c>
      <c r="C10" s="37" t="str">
        <f t="array" ref="C10">iferror(iNDEX('Svi studenti'!$G$2:$G987,MATCH(A10, 'Svi studenti'!$B$2:$B987, 0)),"---")</f>
        <v>---</v>
      </c>
      <c r="D10" s="4">
        <v>2.0</v>
      </c>
      <c r="E10" s="4">
        <v>5.0</v>
      </c>
      <c r="F10" s="4">
        <v>1.0</v>
      </c>
      <c r="G10" s="70">
        <v>5.0</v>
      </c>
      <c r="H10" s="4">
        <v>1.0</v>
      </c>
      <c r="I10" s="4">
        <v>1.0</v>
      </c>
      <c r="J10" s="4">
        <v>1.0</v>
      </c>
      <c r="K10" s="4">
        <v>1.0</v>
      </c>
      <c r="L10" s="4">
        <v>1.0</v>
      </c>
      <c r="M10" s="4">
        <v>1.0</v>
      </c>
      <c r="N10" s="70">
        <v>3.0</v>
      </c>
      <c r="O10" s="4">
        <v>2.0</v>
      </c>
      <c r="P10" s="4">
        <v>2.0</v>
      </c>
      <c r="Q10" s="65">
        <v>5.0</v>
      </c>
      <c r="R10" s="1">
        <v>0.0</v>
      </c>
      <c r="S10" s="1">
        <v>2.0</v>
      </c>
      <c r="T10" s="1">
        <v>2.0</v>
      </c>
      <c r="U10" s="65">
        <v>0.0</v>
      </c>
      <c r="V10" s="1">
        <v>0.0</v>
      </c>
      <c r="W10" s="1">
        <v>0.0</v>
      </c>
      <c r="X10" s="1">
        <v>0.0</v>
      </c>
      <c r="Y10" s="1">
        <v>0.0</v>
      </c>
      <c r="Z10" s="1">
        <v>0.0</v>
      </c>
      <c r="AA10" s="1">
        <v>0.0</v>
      </c>
      <c r="AB10" s="1">
        <v>0.0</v>
      </c>
      <c r="AC10" s="1">
        <v>0.0</v>
      </c>
      <c r="AD10" s="1">
        <v>0.0</v>
      </c>
      <c r="AE10" s="1">
        <v>0.0</v>
      </c>
      <c r="AF10" s="1">
        <v>0.0</v>
      </c>
      <c r="AG10" s="1">
        <v>0.0</v>
      </c>
      <c r="AH10" s="1">
        <v>0.0</v>
      </c>
      <c r="AI10" s="1">
        <v>0.0</v>
      </c>
      <c r="AJ10" s="65">
        <v>1.0</v>
      </c>
      <c r="AK10" s="1">
        <v>0.5</v>
      </c>
      <c r="AL10" s="1">
        <v>0.0</v>
      </c>
      <c r="AM10" s="73">
        <f t="shared" si="1"/>
        <v>36.5</v>
      </c>
    </row>
    <row r="11">
      <c r="A11" s="71" t="s">
        <v>348</v>
      </c>
      <c r="B11" s="7" t="str">
        <f t="array" ref="B11">INDEX('Svi studenti'!$C$2:$C987,MATCH(A11, 'Svi studenti'!$B$2:$B987, 0))</f>
        <v>#N/A</v>
      </c>
      <c r="C11" s="37" t="str">
        <f t="array" ref="C11">iferror(iNDEX('Svi studenti'!$G$2:$G987,MATCH(A11, 'Svi studenti'!$B$2:$B987, 0)),"---")</f>
        <v>---</v>
      </c>
      <c r="D11" s="4">
        <v>2.0</v>
      </c>
      <c r="E11" s="4">
        <v>4.5</v>
      </c>
      <c r="F11" s="4">
        <v>1.0</v>
      </c>
      <c r="G11" s="70">
        <v>5.0</v>
      </c>
      <c r="H11" s="4">
        <v>1.0</v>
      </c>
      <c r="I11" s="4">
        <v>1.0</v>
      </c>
      <c r="J11" s="4">
        <v>1.0</v>
      </c>
      <c r="K11" s="4">
        <v>1.0</v>
      </c>
      <c r="L11" s="4">
        <v>1.0</v>
      </c>
      <c r="M11" s="4">
        <v>1.0</v>
      </c>
      <c r="N11" s="70">
        <v>3.0</v>
      </c>
      <c r="O11" s="4">
        <v>2.0</v>
      </c>
      <c r="P11" s="4">
        <v>2.0</v>
      </c>
      <c r="Q11" s="65">
        <v>5.0</v>
      </c>
      <c r="R11" s="1">
        <v>1.0</v>
      </c>
      <c r="S11" s="1">
        <v>2.0</v>
      </c>
      <c r="T11" s="1">
        <v>0.0</v>
      </c>
      <c r="U11" s="65">
        <v>1.0</v>
      </c>
      <c r="V11" s="1">
        <v>1.0</v>
      </c>
      <c r="W11" s="1">
        <v>0.5</v>
      </c>
      <c r="X11" s="1">
        <v>0.5</v>
      </c>
      <c r="Y11" s="1">
        <v>0.0</v>
      </c>
      <c r="Z11" s="1">
        <v>1.0</v>
      </c>
      <c r="AA11" s="1">
        <v>0.5</v>
      </c>
      <c r="AB11" s="1">
        <v>0.5</v>
      </c>
      <c r="AC11" s="1">
        <v>0.0</v>
      </c>
      <c r="AD11" s="1">
        <v>0.0</v>
      </c>
      <c r="AE11" s="1">
        <v>0.5</v>
      </c>
      <c r="AF11" s="1">
        <v>0.5</v>
      </c>
      <c r="AG11" s="1">
        <v>0.0</v>
      </c>
      <c r="AH11" s="1">
        <v>1.0</v>
      </c>
      <c r="AI11" s="1">
        <v>0.0</v>
      </c>
      <c r="AJ11" s="65">
        <v>1.0</v>
      </c>
      <c r="AK11" s="1">
        <v>1.0</v>
      </c>
      <c r="AL11" s="1">
        <v>2.0</v>
      </c>
      <c r="AM11" s="73">
        <f t="shared" si="1"/>
        <v>44.5</v>
      </c>
    </row>
    <row r="12">
      <c r="A12" s="15"/>
      <c r="G12" s="4"/>
      <c r="M12" s="4"/>
      <c r="N12" s="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</row>
    <row r="13">
      <c r="A13" s="15"/>
      <c r="G13" s="4"/>
      <c r="M13" s="4"/>
      <c r="N13" s="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</row>
    <row r="14">
      <c r="A14" s="72"/>
      <c r="B14" s="69"/>
      <c r="G14" s="4"/>
      <c r="M14" s="4"/>
      <c r="N14" s="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</row>
    <row r="15">
      <c r="A15" s="72"/>
      <c r="B15" s="69"/>
      <c r="G15" s="4"/>
      <c r="M15" s="4"/>
      <c r="N15" s="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</row>
    <row r="16">
      <c r="A16" s="4"/>
      <c r="B16" s="9"/>
      <c r="J16" s="4"/>
      <c r="M16" s="4"/>
      <c r="N16" s="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</row>
    <row r="17">
      <c r="A17" s="4"/>
      <c r="B17" s="9"/>
      <c r="J17" s="4"/>
      <c r="M17" s="4"/>
      <c r="N17" s="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</row>
    <row r="18">
      <c r="A18" s="4"/>
      <c r="B18" s="9"/>
      <c r="J18" s="4"/>
      <c r="M18" s="4"/>
      <c r="N18" s="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</row>
    <row r="19">
      <c r="A19" s="4"/>
      <c r="B19" s="9"/>
      <c r="J19" s="4"/>
      <c r="M19" s="4"/>
      <c r="N19" s="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</row>
    <row r="20">
      <c r="A20" s="4"/>
      <c r="B20" s="9"/>
      <c r="J20" s="4"/>
      <c r="M20" s="4"/>
      <c r="N20" s="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</row>
    <row r="21">
      <c r="A21" s="4"/>
      <c r="B21" s="9"/>
      <c r="J21" s="4"/>
      <c r="M21" s="4"/>
      <c r="N21" s="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</row>
    <row r="22">
      <c r="A22" s="4"/>
      <c r="B22" s="9"/>
      <c r="J22" s="4"/>
      <c r="M22" s="4"/>
      <c r="N22" s="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</row>
    <row r="23">
      <c r="A23" s="4"/>
      <c r="B23" s="9"/>
      <c r="J23" s="4"/>
      <c r="M23" s="4"/>
      <c r="N23" s="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</row>
    <row r="24">
      <c r="A24" s="4"/>
      <c r="B24" s="9"/>
      <c r="J24" s="4"/>
      <c r="M24" s="4"/>
      <c r="N24" s="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</row>
    <row r="25">
      <c r="A25" s="4"/>
      <c r="B25" s="9"/>
      <c r="J25" s="4"/>
      <c r="M25" s="4"/>
      <c r="N25" s="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</row>
    <row r="26">
      <c r="A26" s="4"/>
      <c r="B26" s="9"/>
      <c r="J26" s="4"/>
      <c r="M26" s="4"/>
      <c r="N26" s="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</row>
    <row r="27">
      <c r="A27" s="4"/>
      <c r="B27" s="9"/>
      <c r="J27" s="4"/>
      <c r="M27" s="4"/>
      <c r="N27" s="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</row>
    <row r="28">
      <c r="A28" s="4"/>
      <c r="B28" s="9"/>
      <c r="J28" s="4"/>
      <c r="M28" s="4"/>
      <c r="N28" s="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</row>
    <row r="29">
      <c r="A29" s="4"/>
      <c r="B29" s="9"/>
      <c r="J29" s="4"/>
      <c r="M29" s="4"/>
      <c r="N29" s="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</row>
    <row r="30">
      <c r="A30" s="4"/>
      <c r="B30" s="9"/>
      <c r="J30" s="4"/>
      <c r="M30" s="4"/>
      <c r="N30" s="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</row>
    <row r="31">
      <c r="A31" s="4"/>
      <c r="B31" s="9"/>
      <c r="J31" s="4"/>
      <c r="M31" s="4"/>
      <c r="N31" s="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</row>
    <row r="32">
      <c r="B32" s="9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</row>
    <row r="33">
      <c r="B33" s="9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</row>
    <row r="34">
      <c r="B34" s="9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</row>
    <row r="35">
      <c r="B35" s="9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</row>
    <row r="36">
      <c r="B36" s="9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</row>
    <row r="37">
      <c r="B37" s="9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</row>
    <row r="38">
      <c r="B38" s="9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</row>
    <row r="39">
      <c r="B39" s="9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</row>
    <row r="40">
      <c r="B40" s="9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</row>
    <row r="41">
      <c r="B41" s="9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</row>
    <row r="42"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</row>
    <row r="43"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</row>
    <row r="44"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</row>
    <row r="45"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</row>
    <row r="46"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</row>
    <row r="47"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</row>
    <row r="48"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</row>
    <row r="49"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</row>
    <row r="50"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</row>
    <row r="51"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</row>
    <row r="52"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</row>
    <row r="53"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</row>
    <row r="54"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</row>
    <row r="55"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</row>
    <row r="56"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</row>
    <row r="57"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</row>
    <row r="58"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</row>
    <row r="59"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</row>
    <row r="60"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</row>
    <row r="61"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</row>
    <row r="62"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</row>
    <row r="63"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</row>
    <row r="64"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</row>
    <row r="65"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</row>
    <row r="66"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</row>
    <row r="67"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</row>
    <row r="68"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</row>
    <row r="69"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</row>
    <row r="70"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</row>
    <row r="71"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</row>
    <row r="72"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</row>
    <row r="73"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</row>
    <row r="74"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</row>
    <row r="75"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</row>
    <row r="76"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</row>
    <row r="77"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</row>
    <row r="78"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</row>
    <row r="79"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</row>
    <row r="80"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</row>
    <row r="81"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</row>
    <row r="82"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</row>
    <row r="83"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</row>
    <row r="84"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</row>
    <row r="85"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</row>
    <row r="86"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</row>
    <row r="87"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</row>
    <row r="88"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</row>
    <row r="89"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</row>
    <row r="90"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</row>
    <row r="91"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</row>
    <row r="92"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</row>
    <row r="93"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</row>
    <row r="94"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24"/>
    </row>
    <row r="95"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</row>
    <row r="96"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</row>
    <row r="97"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</row>
    <row r="98"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</row>
    <row r="99"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</row>
    <row r="100"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</row>
    <row r="101"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</row>
    <row r="102"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</row>
    <row r="103"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</row>
    <row r="104"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</row>
    <row r="105"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</row>
    <row r="106"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</row>
    <row r="107"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</row>
    <row r="108"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</row>
    <row r="109"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</row>
    <row r="110"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</row>
    <row r="111"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</row>
    <row r="112"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</row>
    <row r="113"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</row>
    <row r="114"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</row>
    <row r="115"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</row>
    <row r="116"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</row>
    <row r="117"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</row>
    <row r="118"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</row>
    <row r="119"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</row>
    <row r="120"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</row>
    <row r="121"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</row>
    <row r="122"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</row>
    <row r="123"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</row>
    <row r="124"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</row>
    <row r="125"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24"/>
    </row>
    <row r="126"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</row>
    <row r="127"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</row>
    <row r="128"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</row>
    <row r="129"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</row>
    <row r="130"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</row>
    <row r="131"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</row>
    <row r="132"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24"/>
      <c r="AL132" s="24"/>
    </row>
    <row r="133"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</row>
    <row r="134"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4"/>
      <c r="AK134" s="24"/>
      <c r="AL134" s="24"/>
    </row>
    <row r="135"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</row>
    <row r="136"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24"/>
    </row>
    <row r="137"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4"/>
      <c r="AK137" s="24"/>
      <c r="AL137" s="24"/>
    </row>
    <row r="138"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/>
    </row>
    <row r="139"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/>
    </row>
    <row r="140"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</row>
    <row r="141"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/>
    </row>
    <row r="142"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/>
    </row>
    <row r="143"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/>
    </row>
    <row r="144"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/>
    </row>
    <row r="145"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24"/>
    </row>
    <row r="146"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</row>
    <row r="147"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</row>
    <row r="148"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</row>
    <row r="149"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4"/>
      <c r="AK149" s="24"/>
      <c r="AL149" s="24"/>
    </row>
    <row r="150"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</row>
    <row r="151"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24"/>
    </row>
    <row r="152"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24"/>
    </row>
    <row r="153"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</row>
    <row r="154"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24"/>
      <c r="AL154" s="24"/>
    </row>
    <row r="155"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24"/>
    </row>
    <row r="156"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</row>
    <row r="157"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4"/>
      <c r="AK157" s="24"/>
      <c r="AL157" s="24"/>
    </row>
    <row r="158"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4"/>
      <c r="AK158" s="24"/>
      <c r="AL158" s="24"/>
    </row>
    <row r="159"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4"/>
      <c r="AK159" s="24"/>
      <c r="AL159" s="24"/>
    </row>
    <row r="160"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4"/>
      <c r="AK160" s="24"/>
      <c r="AL160" s="24"/>
    </row>
    <row r="161"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4"/>
      <c r="AK161" s="24"/>
      <c r="AL161" s="24"/>
    </row>
    <row r="162"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/>
    </row>
    <row r="163"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/>
    </row>
    <row r="164"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24"/>
    </row>
    <row r="165"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24"/>
    </row>
    <row r="166"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24"/>
    </row>
    <row r="167"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24"/>
    </row>
    <row r="168"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24"/>
    </row>
    <row r="169"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</row>
    <row r="170"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4"/>
      <c r="AK170" s="24"/>
      <c r="AL170" s="24"/>
    </row>
    <row r="171"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4"/>
      <c r="AK171" s="24"/>
      <c r="AL171" s="24"/>
    </row>
    <row r="172"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4"/>
      <c r="AK172" s="24"/>
      <c r="AL172" s="24"/>
    </row>
    <row r="173"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</row>
    <row r="174"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24"/>
      <c r="AL174" s="24"/>
    </row>
    <row r="175"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4"/>
      <c r="AK175" s="24"/>
      <c r="AL175" s="24"/>
    </row>
    <row r="176"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4"/>
      <c r="AK176" s="24"/>
      <c r="AL176" s="24"/>
    </row>
    <row r="177"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4"/>
      <c r="AK177" s="24"/>
      <c r="AL177" s="24"/>
    </row>
    <row r="178"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24"/>
      <c r="AL178" s="24"/>
    </row>
    <row r="179"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4"/>
      <c r="AK179" s="24"/>
      <c r="AL179" s="24"/>
    </row>
    <row r="180"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</row>
    <row r="181"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</row>
    <row r="182"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</row>
    <row r="183"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</row>
    <row r="184"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</row>
    <row r="185"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</row>
    <row r="186"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</row>
    <row r="187"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</row>
    <row r="188"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</row>
    <row r="189"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</row>
    <row r="190"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</row>
    <row r="191"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</row>
    <row r="192"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</row>
    <row r="193"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</row>
    <row r="194"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</row>
    <row r="195"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</row>
    <row r="196"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</row>
    <row r="197"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</row>
    <row r="198"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</row>
    <row r="199"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</row>
    <row r="200"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</row>
    <row r="201"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</row>
    <row r="202"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</row>
    <row r="203"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</row>
    <row r="204"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</row>
    <row r="205"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</row>
    <row r="206"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</row>
    <row r="207"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</row>
    <row r="208"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</row>
    <row r="209"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</row>
    <row r="210"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</row>
    <row r="211"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</row>
    <row r="212"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</row>
    <row r="213"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</row>
    <row r="214"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</row>
    <row r="215"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</row>
    <row r="216"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</row>
    <row r="217"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</row>
    <row r="218"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</row>
    <row r="219"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</row>
    <row r="220"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</row>
    <row r="221"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</row>
    <row r="222"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</row>
    <row r="223"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</row>
    <row r="224"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</row>
    <row r="225"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</row>
    <row r="226"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</row>
    <row r="227"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</row>
    <row r="228"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</row>
    <row r="229"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</row>
    <row r="230"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</row>
    <row r="231"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</row>
    <row r="232"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</row>
    <row r="233"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</row>
    <row r="234"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</row>
    <row r="235"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</row>
    <row r="236"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</row>
    <row r="237"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</row>
    <row r="238"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</row>
    <row r="239"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</row>
    <row r="240"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</row>
    <row r="241"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</row>
    <row r="242"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</row>
    <row r="243"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</row>
    <row r="244"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</row>
    <row r="245"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</row>
    <row r="246"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</row>
    <row r="247"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</row>
    <row r="248"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</row>
    <row r="249"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</row>
    <row r="250"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</row>
    <row r="251"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</row>
    <row r="252"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</row>
    <row r="253"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</row>
    <row r="254"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</row>
    <row r="255"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</row>
    <row r="256"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</row>
    <row r="257"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</row>
    <row r="258"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</row>
    <row r="259"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</row>
    <row r="260"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</row>
    <row r="261"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</row>
    <row r="262"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4"/>
      <c r="AK262" s="24"/>
      <c r="AL262" s="24"/>
    </row>
    <row r="263"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4"/>
      <c r="AK263" s="24"/>
      <c r="AL263" s="24"/>
    </row>
    <row r="264"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4"/>
      <c r="AK264" s="24"/>
      <c r="AL264" s="24"/>
    </row>
    <row r="265"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4"/>
      <c r="AK265" s="24"/>
      <c r="AL265" s="24"/>
    </row>
    <row r="266"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  <c r="AI266" s="24"/>
      <c r="AJ266" s="24"/>
      <c r="AK266" s="24"/>
      <c r="AL266" s="24"/>
    </row>
    <row r="267"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4"/>
      <c r="AK267" s="24"/>
      <c r="AL267" s="24"/>
    </row>
    <row r="268"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4"/>
      <c r="AK268" s="24"/>
      <c r="AL268" s="24"/>
    </row>
    <row r="269"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  <c r="AI269" s="24"/>
      <c r="AJ269" s="24"/>
      <c r="AK269" s="24"/>
      <c r="AL269" s="24"/>
    </row>
    <row r="270"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  <c r="AI270" s="24"/>
      <c r="AJ270" s="24"/>
      <c r="AK270" s="24"/>
      <c r="AL270" s="24"/>
    </row>
    <row r="271"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4"/>
      <c r="AK271" s="24"/>
      <c r="AL271" s="24"/>
    </row>
    <row r="272"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24"/>
    </row>
    <row r="273"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</row>
    <row r="274"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4"/>
      <c r="AK274" s="24"/>
      <c r="AL274" s="24"/>
    </row>
    <row r="275"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4"/>
      <c r="AK275" s="24"/>
      <c r="AL275" s="24"/>
    </row>
    <row r="276"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  <c r="AI276" s="24"/>
      <c r="AJ276" s="24"/>
      <c r="AK276" s="24"/>
      <c r="AL276" s="24"/>
    </row>
    <row r="277"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4"/>
      <c r="AK277" s="24"/>
      <c r="AL277" s="24"/>
    </row>
    <row r="278"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  <c r="AI278" s="24"/>
      <c r="AJ278" s="24"/>
      <c r="AK278" s="24"/>
      <c r="AL278" s="24"/>
    </row>
    <row r="279"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4"/>
      <c r="AK279" s="24"/>
      <c r="AL279" s="24"/>
    </row>
    <row r="280"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4"/>
      <c r="AK280" s="24"/>
      <c r="AL280" s="24"/>
    </row>
    <row r="281"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4"/>
      <c r="AK281" s="24"/>
      <c r="AL281" s="24"/>
    </row>
    <row r="282"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4"/>
      <c r="AK282" s="24"/>
      <c r="AL282" s="24"/>
    </row>
    <row r="283"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  <c r="AI283" s="24"/>
      <c r="AJ283" s="24"/>
      <c r="AK283" s="24"/>
      <c r="AL283" s="24"/>
    </row>
    <row r="284"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  <c r="AI284" s="24"/>
      <c r="AJ284" s="24"/>
      <c r="AK284" s="24"/>
      <c r="AL284" s="24"/>
    </row>
    <row r="285"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4"/>
      <c r="AK285" s="24"/>
      <c r="AL285" s="24"/>
    </row>
    <row r="286"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4"/>
      <c r="AK286" s="24"/>
      <c r="AL286" s="24"/>
    </row>
    <row r="287"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  <c r="AI287" s="24"/>
      <c r="AJ287" s="24"/>
      <c r="AK287" s="24"/>
      <c r="AL287" s="24"/>
    </row>
    <row r="288"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  <c r="AI288" s="24"/>
      <c r="AJ288" s="24"/>
      <c r="AK288" s="24"/>
      <c r="AL288" s="24"/>
    </row>
    <row r="289"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  <c r="AI289" s="24"/>
      <c r="AJ289" s="24"/>
      <c r="AK289" s="24"/>
      <c r="AL289" s="24"/>
    </row>
    <row r="290"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  <c r="AI290" s="24"/>
      <c r="AJ290" s="24"/>
      <c r="AK290" s="24"/>
      <c r="AL290" s="24"/>
    </row>
    <row r="291"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  <c r="AI291" s="24"/>
      <c r="AJ291" s="24"/>
      <c r="AK291" s="24"/>
      <c r="AL291" s="24"/>
    </row>
    <row r="292"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  <c r="AI292" s="24"/>
      <c r="AJ292" s="24"/>
      <c r="AK292" s="24"/>
      <c r="AL292" s="24"/>
    </row>
    <row r="293"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  <c r="AI293" s="24"/>
      <c r="AJ293" s="24"/>
      <c r="AK293" s="24"/>
      <c r="AL293" s="24"/>
    </row>
    <row r="294"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  <c r="AI294" s="24"/>
      <c r="AJ294" s="24"/>
      <c r="AK294" s="24"/>
      <c r="AL294" s="24"/>
    </row>
    <row r="295"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  <c r="AI295" s="24"/>
      <c r="AJ295" s="24"/>
      <c r="AK295" s="24"/>
      <c r="AL295" s="24"/>
    </row>
    <row r="296"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  <c r="AI296" s="24"/>
      <c r="AJ296" s="24"/>
      <c r="AK296" s="24"/>
      <c r="AL296" s="24"/>
    </row>
    <row r="297"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  <c r="AI297" s="24"/>
      <c r="AJ297" s="24"/>
      <c r="AK297" s="24"/>
      <c r="AL297" s="24"/>
    </row>
    <row r="298"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4"/>
      <c r="AK298" s="24"/>
      <c r="AL298" s="24"/>
    </row>
    <row r="299"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4"/>
      <c r="AK299" s="24"/>
      <c r="AL299" s="24"/>
    </row>
    <row r="300"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  <c r="AI300" s="24"/>
      <c r="AJ300" s="24"/>
      <c r="AK300" s="24"/>
      <c r="AL300" s="24"/>
    </row>
    <row r="301"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  <c r="AI301" s="24"/>
      <c r="AJ301" s="24"/>
      <c r="AK301" s="24"/>
      <c r="AL301" s="24"/>
    </row>
    <row r="302"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  <c r="AI302" s="24"/>
      <c r="AJ302" s="24"/>
      <c r="AK302" s="24"/>
      <c r="AL302" s="24"/>
    </row>
    <row r="303"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  <c r="AI303" s="24"/>
      <c r="AJ303" s="24"/>
      <c r="AK303" s="24"/>
      <c r="AL303" s="24"/>
    </row>
    <row r="304"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  <c r="AI304" s="24"/>
      <c r="AJ304" s="24"/>
      <c r="AK304" s="24"/>
      <c r="AL304" s="24"/>
    </row>
    <row r="305"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  <c r="AI305" s="24"/>
      <c r="AJ305" s="24"/>
      <c r="AK305" s="24"/>
      <c r="AL305" s="24"/>
    </row>
    <row r="306"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24"/>
      <c r="AL306" s="24"/>
    </row>
    <row r="307"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4"/>
      <c r="AK307" s="24"/>
      <c r="AL307" s="24"/>
    </row>
    <row r="308"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4"/>
      <c r="AK308" s="24"/>
      <c r="AL308" s="24"/>
    </row>
    <row r="309"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</row>
    <row r="310"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  <c r="AI310" s="24"/>
      <c r="AJ310" s="24"/>
      <c r="AK310" s="24"/>
      <c r="AL310" s="24"/>
    </row>
    <row r="311"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  <c r="AF311" s="24"/>
      <c r="AG311" s="24"/>
      <c r="AH311" s="24"/>
      <c r="AI311" s="24"/>
      <c r="AJ311" s="24"/>
      <c r="AK311" s="24"/>
      <c r="AL311" s="24"/>
    </row>
    <row r="312"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  <c r="AI312" s="24"/>
      <c r="AJ312" s="24"/>
      <c r="AK312" s="24"/>
      <c r="AL312" s="24"/>
    </row>
    <row r="313"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</row>
    <row r="314"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  <c r="AI314" s="24"/>
      <c r="AJ314" s="24"/>
      <c r="AK314" s="24"/>
      <c r="AL314" s="24"/>
    </row>
    <row r="315"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  <c r="AI315" s="24"/>
      <c r="AJ315" s="24"/>
      <c r="AK315" s="24"/>
      <c r="AL315" s="24"/>
    </row>
    <row r="316"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</row>
    <row r="317"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  <c r="AF317" s="24"/>
      <c r="AG317" s="24"/>
      <c r="AH317" s="24"/>
      <c r="AI317" s="24"/>
      <c r="AJ317" s="24"/>
      <c r="AK317" s="24"/>
      <c r="AL317" s="24"/>
    </row>
    <row r="318"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  <c r="AF318" s="24"/>
      <c r="AG318" s="24"/>
      <c r="AH318" s="24"/>
      <c r="AI318" s="24"/>
      <c r="AJ318" s="24"/>
      <c r="AK318" s="24"/>
      <c r="AL318" s="24"/>
    </row>
    <row r="319"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  <c r="AF319" s="24"/>
      <c r="AG319" s="24"/>
      <c r="AH319" s="24"/>
      <c r="AI319" s="24"/>
      <c r="AJ319" s="24"/>
      <c r="AK319" s="24"/>
      <c r="AL319" s="24"/>
    </row>
    <row r="320"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  <c r="AF320" s="24"/>
      <c r="AG320" s="24"/>
      <c r="AH320" s="24"/>
      <c r="AI320" s="24"/>
      <c r="AJ320" s="24"/>
      <c r="AK320" s="24"/>
      <c r="AL320" s="24"/>
    </row>
    <row r="321"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  <c r="AF321" s="24"/>
      <c r="AG321" s="24"/>
      <c r="AH321" s="24"/>
      <c r="AI321" s="24"/>
      <c r="AJ321" s="24"/>
      <c r="AK321" s="24"/>
      <c r="AL321" s="24"/>
    </row>
    <row r="322"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  <c r="AF322" s="24"/>
      <c r="AG322" s="24"/>
      <c r="AH322" s="24"/>
      <c r="AI322" s="24"/>
      <c r="AJ322" s="24"/>
      <c r="AK322" s="24"/>
      <c r="AL322" s="24"/>
    </row>
    <row r="323"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  <c r="AF323" s="24"/>
      <c r="AG323" s="24"/>
      <c r="AH323" s="24"/>
      <c r="AI323" s="24"/>
      <c r="AJ323" s="24"/>
      <c r="AK323" s="24"/>
      <c r="AL323" s="24"/>
    </row>
    <row r="324"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  <c r="AF324" s="24"/>
      <c r="AG324" s="24"/>
      <c r="AH324" s="24"/>
      <c r="AI324" s="24"/>
      <c r="AJ324" s="24"/>
      <c r="AK324" s="24"/>
      <c r="AL324" s="24"/>
    </row>
    <row r="325"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  <c r="AF325" s="24"/>
      <c r="AG325" s="24"/>
      <c r="AH325" s="24"/>
      <c r="AI325" s="24"/>
      <c r="AJ325" s="24"/>
      <c r="AK325" s="24"/>
      <c r="AL325" s="24"/>
    </row>
    <row r="326"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  <c r="AF326" s="24"/>
      <c r="AG326" s="24"/>
      <c r="AH326" s="24"/>
      <c r="AI326" s="24"/>
      <c r="AJ326" s="24"/>
      <c r="AK326" s="24"/>
      <c r="AL326" s="24"/>
    </row>
    <row r="327"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  <c r="AF327" s="24"/>
      <c r="AG327" s="24"/>
      <c r="AH327" s="24"/>
      <c r="AI327" s="24"/>
      <c r="AJ327" s="24"/>
      <c r="AK327" s="24"/>
      <c r="AL327" s="24"/>
    </row>
    <row r="328"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  <c r="AF328" s="24"/>
      <c r="AG328" s="24"/>
      <c r="AH328" s="24"/>
      <c r="AI328" s="24"/>
      <c r="AJ328" s="24"/>
      <c r="AK328" s="24"/>
      <c r="AL328" s="24"/>
    </row>
    <row r="329"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  <c r="AF329" s="24"/>
      <c r="AG329" s="24"/>
      <c r="AH329" s="24"/>
      <c r="AI329" s="24"/>
      <c r="AJ329" s="24"/>
      <c r="AK329" s="24"/>
      <c r="AL329" s="24"/>
    </row>
    <row r="330"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  <c r="AF330" s="24"/>
      <c r="AG330" s="24"/>
      <c r="AH330" s="24"/>
      <c r="AI330" s="24"/>
      <c r="AJ330" s="24"/>
      <c r="AK330" s="24"/>
      <c r="AL330" s="24"/>
    </row>
    <row r="331"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  <c r="AF331" s="24"/>
      <c r="AG331" s="24"/>
      <c r="AH331" s="24"/>
      <c r="AI331" s="24"/>
      <c r="AJ331" s="24"/>
      <c r="AK331" s="24"/>
      <c r="AL331" s="24"/>
    </row>
    <row r="332"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  <c r="AF332" s="24"/>
      <c r="AG332" s="24"/>
      <c r="AH332" s="24"/>
      <c r="AI332" s="24"/>
      <c r="AJ332" s="24"/>
      <c r="AK332" s="24"/>
      <c r="AL332" s="24"/>
    </row>
    <row r="333"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  <c r="AF333" s="24"/>
      <c r="AG333" s="24"/>
      <c r="AH333" s="24"/>
      <c r="AI333" s="24"/>
      <c r="AJ333" s="24"/>
      <c r="AK333" s="24"/>
      <c r="AL333" s="24"/>
    </row>
    <row r="334"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  <c r="AF334" s="24"/>
      <c r="AG334" s="24"/>
      <c r="AH334" s="24"/>
      <c r="AI334" s="24"/>
      <c r="AJ334" s="24"/>
      <c r="AK334" s="24"/>
      <c r="AL334" s="24"/>
    </row>
    <row r="335"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  <c r="AF335" s="24"/>
      <c r="AG335" s="24"/>
      <c r="AH335" s="24"/>
      <c r="AI335" s="24"/>
      <c r="AJ335" s="24"/>
      <c r="AK335" s="24"/>
      <c r="AL335" s="24"/>
    </row>
    <row r="336"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  <c r="AF336" s="24"/>
      <c r="AG336" s="24"/>
      <c r="AH336" s="24"/>
      <c r="AI336" s="24"/>
      <c r="AJ336" s="24"/>
      <c r="AK336" s="24"/>
      <c r="AL336" s="24"/>
    </row>
    <row r="337"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  <c r="AF337" s="24"/>
      <c r="AG337" s="24"/>
      <c r="AH337" s="24"/>
      <c r="AI337" s="24"/>
      <c r="AJ337" s="24"/>
      <c r="AK337" s="24"/>
      <c r="AL337" s="24"/>
    </row>
    <row r="338"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  <c r="AF338" s="24"/>
      <c r="AG338" s="24"/>
      <c r="AH338" s="24"/>
      <c r="AI338" s="24"/>
      <c r="AJ338" s="24"/>
      <c r="AK338" s="24"/>
      <c r="AL338" s="24"/>
    </row>
    <row r="339"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  <c r="AF339" s="24"/>
      <c r="AG339" s="24"/>
      <c r="AH339" s="24"/>
      <c r="AI339" s="24"/>
      <c r="AJ339" s="24"/>
      <c r="AK339" s="24"/>
      <c r="AL339" s="24"/>
    </row>
    <row r="340"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  <c r="AF340" s="24"/>
      <c r="AG340" s="24"/>
      <c r="AH340" s="24"/>
      <c r="AI340" s="24"/>
      <c r="AJ340" s="24"/>
      <c r="AK340" s="24"/>
      <c r="AL340" s="24"/>
    </row>
    <row r="341"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  <c r="AF341" s="24"/>
      <c r="AG341" s="24"/>
      <c r="AH341" s="24"/>
      <c r="AI341" s="24"/>
      <c r="AJ341" s="24"/>
      <c r="AK341" s="24"/>
      <c r="AL341" s="24"/>
    </row>
    <row r="342"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  <c r="AF342" s="24"/>
      <c r="AG342" s="24"/>
      <c r="AH342" s="24"/>
      <c r="AI342" s="24"/>
      <c r="AJ342" s="24"/>
      <c r="AK342" s="24"/>
      <c r="AL342" s="24"/>
    </row>
    <row r="343"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  <c r="AF343" s="24"/>
      <c r="AG343" s="24"/>
      <c r="AH343" s="24"/>
      <c r="AI343" s="24"/>
      <c r="AJ343" s="24"/>
      <c r="AK343" s="24"/>
      <c r="AL343" s="24"/>
    </row>
    <row r="344"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  <c r="AF344" s="24"/>
      <c r="AG344" s="24"/>
      <c r="AH344" s="24"/>
      <c r="AI344" s="24"/>
      <c r="AJ344" s="24"/>
      <c r="AK344" s="24"/>
      <c r="AL344" s="24"/>
    </row>
    <row r="345"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  <c r="AF345" s="24"/>
      <c r="AG345" s="24"/>
      <c r="AH345" s="24"/>
      <c r="AI345" s="24"/>
      <c r="AJ345" s="24"/>
      <c r="AK345" s="24"/>
      <c r="AL345" s="24"/>
    </row>
    <row r="346"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  <c r="AF346" s="24"/>
      <c r="AG346" s="24"/>
      <c r="AH346" s="24"/>
      <c r="AI346" s="24"/>
      <c r="AJ346" s="24"/>
      <c r="AK346" s="24"/>
      <c r="AL346" s="24"/>
    </row>
    <row r="347"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  <c r="AF347" s="24"/>
      <c r="AG347" s="24"/>
      <c r="AH347" s="24"/>
      <c r="AI347" s="24"/>
      <c r="AJ347" s="24"/>
      <c r="AK347" s="24"/>
      <c r="AL347" s="24"/>
    </row>
    <row r="348"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  <c r="AF348" s="24"/>
      <c r="AG348" s="24"/>
      <c r="AH348" s="24"/>
      <c r="AI348" s="24"/>
      <c r="AJ348" s="24"/>
      <c r="AK348" s="24"/>
      <c r="AL348" s="24"/>
    </row>
    <row r="349"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  <c r="AF349" s="24"/>
      <c r="AG349" s="24"/>
      <c r="AH349" s="24"/>
      <c r="AI349" s="24"/>
      <c r="AJ349" s="24"/>
      <c r="AK349" s="24"/>
      <c r="AL349" s="24"/>
    </row>
    <row r="350"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  <c r="AF350" s="24"/>
      <c r="AG350" s="24"/>
      <c r="AH350" s="24"/>
      <c r="AI350" s="24"/>
      <c r="AJ350" s="24"/>
      <c r="AK350" s="24"/>
      <c r="AL350" s="24"/>
    </row>
    <row r="351"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  <c r="AF351" s="24"/>
      <c r="AG351" s="24"/>
      <c r="AH351" s="24"/>
      <c r="AI351" s="24"/>
      <c r="AJ351" s="24"/>
      <c r="AK351" s="24"/>
      <c r="AL351" s="24"/>
    </row>
    <row r="352"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  <c r="AF352" s="24"/>
      <c r="AG352" s="24"/>
      <c r="AH352" s="24"/>
      <c r="AI352" s="24"/>
      <c r="AJ352" s="24"/>
      <c r="AK352" s="24"/>
      <c r="AL352" s="24"/>
    </row>
    <row r="353"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  <c r="AF353" s="24"/>
      <c r="AG353" s="24"/>
      <c r="AH353" s="24"/>
      <c r="AI353" s="24"/>
      <c r="AJ353" s="24"/>
      <c r="AK353" s="24"/>
      <c r="AL353" s="24"/>
    </row>
    <row r="354"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  <c r="AF354" s="24"/>
      <c r="AG354" s="24"/>
      <c r="AH354" s="24"/>
      <c r="AI354" s="24"/>
      <c r="AJ354" s="24"/>
      <c r="AK354" s="24"/>
      <c r="AL354" s="24"/>
    </row>
    <row r="355"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  <c r="AF355" s="24"/>
      <c r="AG355" s="24"/>
      <c r="AH355" s="24"/>
      <c r="AI355" s="24"/>
      <c r="AJ355" s="24"/>
      <c r="AK355" s="24"/>
      <c r="AL355" s="24"/>
    </row>
    <row r="356"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  <c r="AF356" s="24"/>
      <c r="AG356" s="24"/>
      <c r="AH356" s="24"/>
      <c r="AI356" s="24"/>
      <c r="AJ356" s="24"/>
      <c r="AK356" s="24"/>
      <c r="AL356" s="24"/>
    </row>
    <row r="357"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  <c r="AF357" s="24"/>
      <c r="AG357" s="24"/>
      <c r="AH357" s="24"/>
      <c r="AI357" s="24"/>
      <c r="AJ357" s="24"/>
      <c r="AK357" s="24"/>
      <c r="AL357" s="24"/>
    </row>
    <row r="358"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  <c r="AF358" s="24"/>
      <c r="AG358" s="24"/>
      <c r="AH358" s="24"/>
      <c r="AI358" s="24"/>
      <c r="AJ358" s="24"/>
      <c r="AK358" s="24"/>
      <c r="AL358" s="24"/>
    </row>
    <row r="359"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  <c r="AF359" s="24"/>
      <c r="AG359" s="24"/>
      <c r="AH359" s="24"/>
      <c r="AI359" s="24"/>
      <c r="AJ359" s="24"/>
      <c r="AK359" s="24"/>
      <c r="AL359" s="24"/>
    </row>
    <row r="360"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4"/>
      <c r="AI360" s="24"/>
      <c r="AJ360" s="24"/>
      <c r="AK360" s="24"/>
      <c r="AL360" s="24"/>
    </row>
    <row r="361"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  <c r="AF361" s="24"/>
      <c r="AG361" s="24"/>
      <c r="AH361" s="24"/>
      <c r="AI361" s="24"/>
      <c r="AJ361" s="24"/>
      <c r="AK361" s="24"/>
      <c r="AL361" s="24"/>
    </row>
    <row r="362"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  <c r="AF362" s="24"/>
      <c r="AG362" s="24"/>
      <c r="AH362" s="24"/>
      <c r="AI362" s="24"/>
      <c r="AJ362" s="24"/>
      <c r="AK362" s="24"/>
      <c r="AL362" s="24"/>
    </row>
    <row r="363"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  <c r="AF363" s="24"/>
      <c r="AG363" s="24"/>
      <c r="AH363" s="24"/>
      <c r="AI363" s="24"/>
      <c r="AJ363" s="24"/>
      <c r="AK363" s="24"/>
      <c r="AL363" s="24"/>
    </row>
    <row r="364"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  <c r="AF364" s="24"/>
      <c r="AG364" s="24"/>
      <c r="AH364" s="24"/>
      <c r="AI364" s="24"/>
      <c r="AJ364" s="24"/>
      <c r="AK364" s="24"/>
      <c r="AL364" s="24"/>
    </row>
    <row r="365"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  <c r="AF365" s="24"/>
      <c r="AG365" s="24"/>
      <c r="AH365" s="24"/>
      <c r="AI365" s="24"/>
      <c r="AJ365" s="24"/>
      <c r="AK365" s="24"/>
      <c r="AL365" s="24"/>
    </row>
    <row r="366"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  <c r="AF366" s="24"/>
      <c r="AG366" s="24"/>
      <c r="AH366" s="24"/>
      <c r="AI366" s="24"/>
      <c r="AJ366" s="24"/>
      <c r="AK366" s="24"/>
      <c r="AL366" s="24"/>
    </row>
    <row r="367"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  <c r="AF367" s="24"/>
      <c r="AG367" s="24"/>
      <c r="AH367" s="24"/>
      <c r="AI367" s="24"/>
      <c r="AJ367" s="24"/>
      <c r="AK367" s="24"/>
      <c r="AL367" s="24"/>
    </row>
    <row r="368"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  <c r="AF368" s="24"/>
      <c r="AG368" s="24"/>
      <c r="AH368" s="24"/>
      <c r="AI368" s="24"/>
      <c r="AJ368" s="24"/>
      <c r="AK368" s="24"/>
      <c r="AL368" s="24"/>
    </row>
    <row r="369"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  <c r="AF369" s="24"/>
      <c r="AG369" s="24"/>
      <c r="AH369" s="24"/>
      <c r="AI369" s="24"/>
      <c r="AJ369" s="24"/>
      <c r="AK369" s="24"/>
      <c r="AL369" s="24"/>
    </row>
    <row r="370"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  <c r="AF370" s="24"/>
      <c r="AG370" s="24"/>
      <c r="AH370" s="24"/>
      <c r="AI370" s="24"/>
      <c r="AJ370" s="24"/>
      <c r="AK370" s="24"/>
      <c r="AL370" s="24"/>
    </row>
    <row r="371"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  <c r="AF371" s="24"/>
      <c r="AG371" s="24"/>
      <c r="AH371" s="24"/>
      <c r="AI371" s="24"/>
      <c r="AJ371" s="24"/>
      <c r="AK371" s="24"/>
      <c r="AL371" s="24"/>
    </row>
    <row r="372"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  <c r="AF372" s="24"/>
      <c r="AG372" s="24"/>
      <c r="AH372" s="24"/>
      <c r="AI372" s="24"/>
      <c r="AJ372" s="24"/>
      <c r="AK372" s="24"/>
      <c r="AL372" s="24"/>
    </row>
    <row r="373"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  <c r="AC373" s="24"/>
      <c r="AD373" s="24"/>
      <c r="AE373" s="24"/>
      <c r="AF373" s="24"/>
      <c r="AG373" s="24"/>
      <c r="AH373" s="24"/>
      <c r="AI373" s="24"/>
      <c r="AJ373" s="24"/>
      <c r="AK373" s="24"/>
      <c r="AL373" s="24"/>
    </row>
    <row r="374"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  <c r="AC374" s="24"/>
      <c r="AD374" s="24"/>
      <c r="AE374" s="24"/>
      <c r="AF374" s="24"/>
      <c r="AG374" s="24"/>
      <c r="AH374" s="24"/>
      <c r="AI374" s="24"/>
      <c r="AJ374" s="24"/>
      <c r="AK374" s="24"/>
      <c r="AL374" s="24"/>
    </row>
    <row r="375"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  <c r="AF375" s="24"/>
      <c r="AG375" s="24"/>
      <c r="AH375" s="24"/>
      <c r="AI375" s="24"/>
      <c r="AJ375" s="24"/>
      <c r="AK375" s="24"/>
      <c r="AL375" s="24"/>
    </row>
    <row r="376"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  <c r="AF376" s="24"/>
      <c r="AG376" s="24"/>
      <c r="AH376" s="24"/>
      <c r="AI376" s="24"/>
      <c r="AJ376" s="24"/>
      <c r="AK376" s="24"/>
      <c r="AL376" s="24"/>
    </row>
    <row r="377"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  <c r="AF377" s="24"/>
      <c r="AG377" s="24"/>
      <c r="AH377" s="24"/>
      <c r="AI377" s="24"/>
      <c r="AJ377" s="24"/>
      <c r="AK377" s="24"/>
      <c r="AL377" s="24"/>
    </row>
    <row r="378"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  <c r="AF378" s="24"/>
      <c r="AG378" s="24"/>
      <c r="AH378" s="24"/>
      <c r="AI378" s="24"/>
      <c r="AJ378" s="24"/>
      <c r="AK378" s="24"/>
      <c r="AL378" s="24"/>
    </row>
    <row r="379"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  <c r="AF379" s="24"/>
      <c r="AG379" s="24"/>
      <c r="AH379" s="24"/>
      <c r="AI379" s="24"/>
      <c r="AJ379" s="24"/>
      <c r="AK379" s="24"/>
      <c r="AL379" s="24"/>
    </row>
    <row r="380"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  <c r="AF380" s="24"/>
      <c r="AG380" s="24"/>
      <c r="AH380" s="24"/>
      <c r="AI380" s="24"/>
      <c r="AJ380" s="24"/>
      <c r="AK380" s="24"/>
      <c r="AL380" s="24"/>
    </row>
    <row r="381"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  <c r="AF381" s="24"/>
      <c r="AG381" s="24"/>
      <c r="AH381" s="24"/>
      <c r="AI381" s="24"/>
      <c r="AJ381" s="24"/>
      <c r="AK381" s="24"/>
      <c r="AL381" s="24"/>
    </row>
    <row r="382"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  <c r="AF382" s="24"/>
      <c r="AG382" s="24"/>
      <c r="AH382" s="24"/>
      <c r="AI382" s="24"/>
      <c r="AJ382" s="24"/>
      <c r="AK382" s="24"/>
      <c r="AL382" s="24"/>
    </row>
    <row r="383"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  <c r="AF383" s="24"/>
      <c r="AG383" s="24"/>
      <c r="AH383" s="24"/>
      <c r="AI383" s="24"/>
      <c r="AJ383" s="24"/>
      <c r="AK383" s="24"/>
      <c r="AL383" s="24"/>
    </row>
    <row r="384"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  <c r="AF384" s="24"/>
      <c r="AG384" s="24"/>
      <c r="AH384" s="24"/>
      <c r="AI384" s="24"/>
      <c r="AJ384" s="24"/>
      <c r="AK384" s="24"/>
      <c r="AL384" s="24"/>
    </row>
    <row r="385"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  <c r="AF385" s="24"/>
      <c r="AG385" s="24"/>
      <c r="AH385" s="24"/>
      <c r="AI385" s="24"/>
      <c r="AJ385" s="24"/>
      <c r="AK385" s="24"/>
      <c r="AL385" s="24"/>
    </row>
    <row r="386"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  <c r="AF386" s="24"/>
      <c r="AG386" s="24"/>
      <c r="AH386" s="24"/>
      <c r="AI386" s="24"/>
      <c r="AJ386" s="24"/>
      <c r="AK386" s="24"/>
      <c r="AL386" s="24"/>
    </row>
    <row r="387"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  <c r="AC387" s="24"/>
      <c r="AD387" s="24"/>
      <c r="AE387" s="24"/>
      <c r="AF387" s="24"/>
      <c r="AG387" s="24"/>
      <c r="AH387" s="24"/>
      <c r="AI387" s="24"/>
      <c r="AJ387" s="24"/>
      <c r="AK387" s="24"/>
      <c r="AL387" s="24"/>
    </row>
    <row r="388"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  <c r="AC388" s="24"/>
      <c r="AD388" s="24"/>
      <c r="AE388" s="24"/>
      <c r="AF388" s="24"/>
      <c r="AG388" s="24"/>
      <c r="AH388" s="24"/>
      <c r="AI388" s="24"/>
      <c r="AJ388" s="24"/>
      <c r="AK388" s="24"/>
      <c r="AL388" s="24"/>
    </row>
    <row r="389"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  <c r="AF389" s="24"/>
      <c r="AG389" s="24"/>
      <c r="AH389" s="24"/>
      <c r="AI389" s="24"/>
      <c r="AJ389" s="24"/>
      <c r="AK389" s="24"/>
      <c r="AL389" s="24"/>
    </row>
    <row r="390"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  <c r="AF390" s="24"/>
      <c r="AG390" s="24"/>
      <c r="AH390" s="24"/>
      <c r="AI390" s="24"/>
      <c r="AJ390" s="24"/>
      <c r="AK390" s="24"/>
      <c r="AL390" s="24"/>
    </row>
    <row r="391"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  <c r="AC391" s="24"/>
      <c r="AD391" s="24"/>
      <c r="AE391" s="24"/>
      <c r="AF391" s="24"/>
      <c r="AG391" s="24"/>
      <c r="AH391" s="24"/>
      <c r="AI391" s="24"/>
      <c r="AJ391" s="24"/>
      <c r="AK391" s="24"/>
      <c r="AL391" s="24"/>
    </row>
    <row r="392"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  <c r="AC392" s="24"/>
      <c r="AD392" s="24"/>
      <c r="AE392" s="24"/>
      <c r="AF392" s="24"/>
      <c r="AG392" s="24"/>
      <c r="AH392" s="24"/>
      <c r="AI392" s="24"/>
      <c r="AJ392" s="24"/>
      <c r="AK392" s="24"/>
      <c r="AL392" s="24"/>
    </row>
    <row r="393"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  <c r="AC393" s="24"/>
      <c r="AD393" s="24"/>
      <c r="AE393" s="24"/>
      <c r="AF393" s="24"/>
      <c r="AG393" s="24"/>
      <c r="AH393" s="24"/>
      <c r="AI393" s="24"/>
      <c r="AJ393" s="24"/>
      <c r="AK393" s="24"/>
      <c r="AL393" s="24"/>
    </row>
    <row r="394"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  <c r="AF394" s="24"/>
      <c r="AG394" s="24"/>
      <c r="AH394" s="24"/>
      <c r="AI394" s="24"/>
      <c r="AJ394" s="24"/>
      <c r="AK394" s="24"/>
      <c r="AL394" s="24"/>
    </row>
    <row r="395"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B395" s="24"/>
      <c r="AC395" s="24"/>
      <c r="AD395" s="24"/>
      <c r="AE395" s="24"/>
      <c r="AF395" s="24"/>
      <c r="AG395" s="24"/>
      <c r="AH395" s="24"/>
      <c r="AI395" s="24"/>
      <c r="AJ395" s="24"/>
      <c r="AK395" s="24"/>
      <c r="AL395" s="24"/>
    </row>
    <row r="396"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  <c r="AC396" s="24"/>
      <c r="AD396" s="24"/>
      <c r="AE396" s="24"/>
      <c r="AF396" s="24"/>
      <c r="AG396" s="24"/>
      <c r="AH396" s="24"/>
      <c r="AI396" s="24"/>
      <c r="AJ396" s="24"/>
      <c r="AK396" s="24"/>
      <c r="AL396" s="24"/>
    </row>
    <row r="397"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  <c r="AC397" s="24"/>
      <c r="AD397" s="24"/>
      <c r="AE397" s="24"/>
      <c r="AF397" s="24"/>
      <c r="AG397" s="24"/>
      <c r="AH397" s="24"/>
      <c r="AI397" s="24"/>
      <c r="AJ397" s="24"/>
      <c r="AK397" s="24"/>
      <c r="AL397" s="24"/>
    </row>
    <row r="398"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  <c r="AF398" s="24"/>
      <c r="AG398" s="24"/>
      <c r="AH398" s="24"/>
      <c r="AI398" s="24"/>
      <c r="AJ398" s="24"/>
      <c r="AK398" s="24"/>
      <c r="AL398" s="24"/>
    </row>
    <row r="399"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  <c r="AB399" s="24"/>
      <c r="AC399" s="24"/>
      <c r="AD399" s="24"/>
      <c r="AE399" s="24"/>
      <c r="AF399" s="24"/>
      <c r="AG399" s="24"/>
      <c r="AH399" s="24"/>
      <c r="AI399" s="24"/>
      <c r="AJ399" s="24"/>
      <c r="AK399" s="24"/>
      <c r="AL399" s="24"/>
    </row>
    <row r="400"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  <c r="AC400" s="24"/>
      <c r="AD400" s="24"/>
      <c r="AE400" s="24"/>
      <c r="AF400" s="24"/>
      <c r="AG400" s="24"/>
      <c r="AH400" s="24"/>
      <c r="AI400" s="24"/>
      <c r="AJ400" s="24"/>
      <c r="AK400" s="24"/>
      <c r="AL400" s="24"/>
    </row>
    <row r="401"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  <c r="AB401" s="24"/>
      <c r="AC401" s="24"/>
      <c r="AD401" s="24"/>
      <c r="AE401" s="24"/>
      <c r="AF401" s="24"/>
      <c r="AG401" s="24"/>
      <c r="AH401" s="24"/>
      <c r="AI401" s="24"/>
      <c r="AJ401" s="24"/>
      <c r="AK401" s="24"/>
      <c r="AL401" s="24"/>
    </row>
    <row r="402"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  <c r="AF402" s="24"/>
      <c r="AG402" s="24"/>
      <c r="AH402" s="24"/>
      <c r="AI402" s="24"/>
      <c r="AJ402" s="24"/>
      <c r="AK402" s="24"/>
      <c r="AL402" s="24"/>
    </row>
    <row r="403"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  <c r="AC403" s="24"/>
      <c r="AD403" s="24"/>
      <c r="AE403" s="24"/>
      <c r="AF403" s="24"/>
      <c r="AG403" s="24"/>
      <c r="AH403" s="24"/>
      <c r="AI403" s="24"/>
      <c r="AJ403" s="24"/>
      <c r="AK403" s="24"/>
      <c r="AL403" s="24"/>
    </row>
    <row r="404"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  <c r="AC404" s="24"/>
      <c r="AD404" s="24"/>
      <c r="AE404" s="24"/>
      <c r="AF404" s="24"/>
      <c r="AG404" s="24"/>
      <c r="AH404" s="24"/>
      <c r="AI404" s="24"/>
      <c r="AJ404" s="24"/>
      <c r="AK404" s="24"/>
      <c r="AL404" s="24"/>
    </row>
    <row r="405"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  <c r="AF405" s="24"/>
      <c r="AG405" s="24"/>
      <c r="AH405" s="24"/>
      <c r="AI405" s="24"/>
      <c r="AJ405" s="24"/>
      <c r="AK405" s="24"/>
      <c r="AL405" s="24"/>
    </row>
    <row r="406"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  <c r="AF406" s="24"/>
      <c r="AG406" s="24"/>
      <c r="AH406" s="24"/>
      <c r="AI406" s="24"/>
      <c r="AJ406" s="24"/>
      <c r="AK406" s="24"/>
      <c r="AL406" s="24"/>
    </row>
    <row r="407"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  <c r="AF407" s="24"/>
      <c r="AG407" s="24"/>
      <c r="AH407" s="24"/>
      <c r="AI407" s="24"/>
      <c r="AJ407" s="24"/>
      <c r="AK407" s="24"/>
      <c r="AL407" s="24"/>
    </row>
    <row r="408"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  <c r="AC408" s="24"/>
      <c r="AD408" s="24"/>
      <c r="AE408" s="24"/>
      <c r="AF408" s="24"/>
      <c r="AG408" s="24"/>
      <c r="AH408" s="24"/>
      <c r="AI408" s="24"/>
      <c r="AJ408" s="24"/>
      <c r="AK408" s="24"/>
      <c r="AL408" s="24"/>
    </row>
    <row r="409"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  <c r="AF409" s="24"/>
      <c r="AG409" s="24"/>
      <c r="AH409" s="24"/>
      <c r="AI409" s="24"/>
      <c r="AJ409" s="24"/>
      <c r="AK409" s="24"/>
      <c r="AL409" s="24"/>
    </row>
    <row r="410"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  <c r="AC410" s="24"/>
      <c r="AD410" s="24"/>
      <c r="AE410" s="24"/>
      <c r="AF410" s="24"/>
      <c r="AG410" s="24"/>
      <c r="AH410" s="24"/>
      <c r="AI410" s="24"/>
      <c r="AJ410" s="24"/>
      <c r="AK410" s="24"/>
      <c r="AL410" s="24"/>
    </row>
    <row r="411"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  <c r="AF411" s="24"/>
      <c r="AG411" s="24"/>
      <c r="AH411" s="24"/>
      <c r="AI411" s="24"/>
      <c r="AJ411" s="24"/>
      <c r="AK411" s="24"/>
      <c r="AL411" s="24"/>
    </row>
    <row r="412"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  <c r="AF412" s="24"/>
      <c r="AG412" s="24"/>
      <c r="AH412" s="24"/>
      <c r="AI412" s="24"/>
      <c r="AJ412" s="24"/>
      <c r="AK412" s="24"/>
      <c r="AL412" s="24"/>
    </row>
    <row r="413"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B413" s="24"/>
      <c r="AC413" s="24"/>
      <c r="AD413" s="24"/>
      <c r="AE413" s="24"/>
      <c r="AF413" s="24"/>
      <c r="AG413" s="24"/>
      <c r="AH413" s="24"/>
      <c r="AI413" s="24"/>
      <c r="AJ413" s="24"/>
      <c r="AK413" s="24"/>
      <c r="AL413" s="24"/>
    </row>
    <row r="414"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  <c r="AF414" s="24"/>
      <c r="AG414" s="24"/>
      <c r="AH414" s="24"/>
      <c r="AI414" s="24"/>
      <c r="AJ414" s="24"/>
      <c r="AK414" s="24"/>
      <c r="AL414" s="24"/>
    </row>
    <row r="415"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B415" s="24"/>
      <c r="AC415" s="24"/>
      <c r="AD415" s="24"/>
      <c r="AE415" s="24"/>
      <c r="AF415" s="24"/>
      <c r="AG415" s="24"/>
      <c r="AH415" s="24"/>
      <c r="AI415" s="24"/>
      <c r="AJ415" s="24"/>
      <c r="AK415" s="24"/>
      <c r="AL415" s="24"/>
    </row>
    <row r="416"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  <c r="AF416" s="24"/>
      <c r="AG416" s="24"/>
      <c r="AH416" s="24"/>
      <c r="AI416" s="24"/>
      <c r="AJ416" s="24"/>
      <c r="AK416" s="24"/>
      <c r="AL416" s="24"/>
    </row>
    <row r="417"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  <c r="AC417" s="24"/>
      <c r="AD417" s="24"/>
      <c r="AE417" s="24"/>
      <c r="AF417" s="24"/>
      <c r="AG417" s="24"/>
      <c r="AH417" s="24"/>
      <c r="AI417" s="24"/>
      <c r="AJ417" s="24"/>
      <c r="AK417" s="24"/>
      <c r="AL417" s="24"/>
    </row>
    <row r="418"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  <c r="AC418" s="24"/>
      <c r="AD418" s="24"/>
      <c r="AE418" s="24"/>
      <c r="AF418" s="24"/>
      <c r="AG418" s="24"/>
      <c r="AH418" s="24"/>
      <c r="AI418" s="24"/>
      <c r="AJ418" s="24"/>
      <c r="AK418" s="24"/>
      <c r="AL418" s="24"/>
    </row>
    <row r="419"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  <c r="AB419" s="24"/>
      <c r="AC419" s="24"/>
      <c r="AD419" s="24"/>
      <c r="AE419" s="24"/>
      <c r="AF419" s="24"/>
      <c r="AG419" s="24"/>
      <c r="AH419" s="24"/>
      <c r="AI419" s="24"/>
      <c r="AJ419" s="24"/>
      <c r="AK419" s="24"/>
      <c r="AL419" s="24"/>
    </row>
    <row r="420"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  <c r="AC420" s="24"/>
      <c r="AD420" s="24"/>
      <c r="AE420" s="24"/>
      <c r="AF420" s="24"/>
      <c r="AG420" s="24"/>
      <c r="AH420" s="24"/>
      <c r="AI420" s="24"/>
      <c r="AJ420" s="24"/>
      <c r="AK420" s="24"/>
      <c r="AL420" s="24"/>
    </row>
    <row r="421"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  <c r="AB421" s="24"/>
      <c r="AC421" s="24"/>
      <c r="AD421" s="24"/>
      <c r="AE421" s="24"/>
      <c r="AF421" s="24"/>
      <c r="AG421" s="24"/>
      <c r="AH421" s="24"/>
      <c r="AI421" s="24"/>
      <c r="AJ421" s="24"/>
      <c r="AK421" s="24"/>
      <c r="AL421" s="24"/>
    </row>
    <row r="422"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  <c r="AC422" s="24"/>
      <c r="AD422" s="24"/>
      <c r="AE422" s="24"/>
      <c r="AF422" s="24"/>
      <c r="AG422" s="24"/>
      <c r="AH422" s="24"/>
      <c r="AI422" s="24"/>
      <c r="AJ422" s="24"/>
      <c r="AK422" s="24"/>
      <c r="AL422" s="24"/>
    </row>
    <row r="423"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  <c r="AF423" s="24"/>
      <c r="AG423" s="24"/>
      <c r="AH423" s="24"/>
      <c r="AI423" s="24"/>
      <c r="AJ423" s="24"/>
      <c r="AK423" s="24"/>
      <c r="AL423" s="24"/>
    </row>
    <row r="424"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  <c r="AC424" s="24"/>
      <c r="AD424" s="24"/>
      <c r="AE424" s="24"/>
      <c r="AF424" s="24"/>
      <c r="AG424" s="24"/>
      <c r="AH424" s="24"/>
      <c r="AI424" s="24"/>
      <c r="AJ424" s="24"/>
      <c r="AK424" s="24"/>
      <c r="AL424" s="24"/>
    </row>
    <row r="425"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  <c r="AC425" s="24"/>
      <c r="AD425" s="24"/>
      <c r="AE425" s="24"/>
      <c r="AF425" s="24"/>
      <c r="AG425" s="24"/>
      <c r="AH425" s="24"/>
      <c r="AI425" s="24"/>
      <c r="AJ425" s="24"/>
      <c r="AK425" s="24"/>
      <c r="AL425" s="24"/>
    </row>
    <row r="426"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  <c r="AC426" s="24"/>
      <c r="AD426" s="24"/>
      <c r="AE426" s="24"/>
      <c r="AF426" s="24"/>
      <c r="AG426" s="24"/>
      <c r="AH426" s="24"/>
      <c r="AI426" s="24"/>
      <c r="AJ426" s="24"/>
      <c r="AK426" s="24"/>
      <c r="AL426" s="24"/>
    </row>
    <row r="427"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  <c r="AC427" s="24"/>
      <c r="AD427" s="24"/>
      <c r="AE427" s="24"/>
      <c r="AF427" s="24"/>
      <c r="AG427" s="24"/>
      <c r="AH427" s="24"/>
      <c r="AI427" s="24"/>
      <c r="AJ427" s="24"/>
      <c r="AK427" s="24"/>
      <c r="AL427" s="24"/>
    </row>
    <row r="428"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  <c r="AF428" s="24"/>
      <c r="AG428" s="24"/>
      <c r="AH428" s="24"/>
      <c r="AI428" s="24"/>
      <c r="AJ428" s="24"/>
      <c r="AK428" s="24"/>
      <c r="AL428" s="24"/>
    </row>
    <row r="429"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  <c r="AC429" s="24"/>
      <c r="AD429" s="24"/>
      <c r="AE429" s="24"/>
      <c r="AF429" s="24"/>
      <c r="AG429" s="24"/>
      <c r="AH429" s="24"/>
      <c r="AI429" s="24"/>
      <c r="AJ429" s="24"/>
      <c r="AK429" s="24"/>
      <c r="AL429" s="24"/>
    </row>
    <row r="430"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  <c r="AC430" s="24"/>
      <c r="AD430" s="24"/>
      <c r="AE430" s="24"/>
      <c r="AF430" s="24"/>
      <c r="AG430" s="24"/>
      <c r="AH430" s="24"/>
      <c r="AI430" s="24"/>
      <c r="AJ430" s="24"/>
      <c r="AK430" s="24"/>
      <c r="AL430" s="24"/>
    </row>
    <row r="431"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  <c r="AB431" s="24"/>
      <c r="AC431" s="24"/>
      <c r="AD431" s="24"/>
      <c r="AE431" s="24"/>
      <c r="AF431" s="24"/>
      <c r="AG431" s="24"/>
      <c r="AH431" s="24"/>
      <c r="AI431" s="24"/>
      <c r="AJ431" s="24"/>
      <c r="AK431" s="24"/>
      <c r="AL431" s="24"/>
    </row>
    <row r="432"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  <c r="AC432" s="24"/>
      <c r="AD432" s="24"/>
      <c r="AE432" s="24"/>
      <c r="AF432" s="24"/>
      <c r="AG432" s="24"/>
      <c r="AH432" s="24"/>
      <c r="AI432" s="24"/>
      <c r="AJ432" s="24"/>
      <c r="AK432" s="24"/>
      <c r="AL432" s="24"/>
    </row>
    <row r="433"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  <c r="AB433" s="24"/>
      <c r="AC433" s="24"/>
      <c r="AD433" s="24"/>
      <c r="AE433" s="24"/>
      <c r="AF433" s="24"/>
      <c r="AG433" s="24"/>
      <c r="AH433" s="24"/>
      <c r="AI433" s="24"/>
      <c r="AJ433" s="24"/>
      <c r="AK433" s="24"/>
      <c r="AL433" s="24"/>
    </row>
    <row r="434"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  <c r="AF434" s="24"/>
      <c r="AG434" s="24"/>
      <c r="AH434" s="24"/>
      <c r="AI434" s="24"/>
      <c r="AJ434" s="24"/>
      <c r="AK434" s="24"/>
      <c r="AL434" s="24"/>
    </row>
    <row r="435"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  <c r="AB435" s="24"/>
      <c r="AC435" s="24"/>
      <c r="AD435" s="24"/>
      <c r="AE435" s="24"/>
      <c r="AF435" s="24"/>
      <c r="AG435" s="24"/>
      <c r="AH435" s="24"/>
      <c r="AI435" s="24"/>
      <c r="AJ435" s="24"/>
      <c r="AK435" s="24"/>
      <c r="AL435" s="24"/>
    </row>
    <row r="436"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  <c r="AC436" s="24"/>
      <c r="AD436" s="24"/>
      <c r="AE436" s="24"/>
      <c r="AF436" s="24"/>
      <c r="AG436" s="24"/>
      <c r="AH436" s="24"/>
      <c r="AI436" s="24"/>
      <c r="AJ436" s="24"/>
      <c r="AK436" s="24"/>
      <c r="AL436" s="24"/>
    </row>
    <row r="437"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  <c r="AC437" s="24"/>
      <c r="AD437" s="24"/>
      <c r="AE437" s="24"/>
      <c r="AF437" s="24"/>
      <c r="AG437" s="24"/>
      <c r="AH437" s="24"/>
      <c r="AI437" s="24"/>
      <c r="AJ437" s="24"/>
      <c r="AK437" s="24"/>
      <c r="AL437" s="24"/>
    </row>
    <row r="438"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  <c r="AC438" s="24"/>
      <c r="AD438" s="24"/>
      <c r="AE438" s="24"/>
      <c r="AF438" s="24"/>
      <c r="AG438" s="24"/>
      <c r="AH438" s="24"/>
      <c r="AI438" s="24"/>
      <c r="AJ438" s="24"/>
      <c r="AK438" s="24"/>
      <c r="AL438" s="24"/>
    </row>
    <row r="439"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B439" s="24"/>
      <c r="AC439" s="24"/>
      <c r="AD439" s="24"/>
      <c r="AE439" s="24"/>
      <c r="AF439" s="24"/>
      <c r="AG439" s="24"/>
      <c r="AH439" s="24"/>
      <c r="AI439" s="24"/>
      <c r="AJ439" s="24"/>
      <c r="AK439" s="24"/>
      <c r="AL439" s="24"/>
    </row>
    <row r="440"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  <c r="AC440" s="24"/>
      <c r="AD440" s="24"/>
      <c r="AE440" s="24"/>
      <c r="AF440" s="24"/>
      <c r="AG440" s="24"/>
      <c r="AH440" s="24"/>
      <c r="AI440" s="24"/>
      <c r="AJ440" s="24"/>
      <c r="AK440" s="24"/>
      <c r="AL440" s="24"/>
    </row>
    <row r="441"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B441" s="24"/>
      <c r="AC441" s="24"/>
      <c r="AD441" s="24"/>
      <c r="AE441" s="24"/>
      <c r="AF441" s="24"/>
      <c r="AG441" s="24"/>
      <c r="AH441" s="24"/>
      <c r="AI441" s="24"/>
      <c r="AJ441" s="24"/>
      <c r="AK441" s="24"/>
      <c r="AL441" s="24"/>
    </row>
    <row r="442"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  <c r="AC442" s="24"/>
      <c r="AD442" s="24"/>
      <c r="AE442" s="24"/>
      <c r="AF442" s="24"/>
      <c r="AG442" s="24"/>
      <c r="AH442" s="24"/>
      <c r="AI442" s="24"/>
      <c r="AJ442" s="24"/>
      <c r="AK442" s="24"/>
      <c r="AL442" s="24"/>
    </row>
    <row r="443"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  <c r="AC443" s="24"/>
      <c r="AD443" s="24"/>
      <c r="AE443" s="24"/>
      <c r="AF443" s="24"/>
      <c r="AG443" s="24"/>
      <c r="AH443" s="24"/>
      <c r="AI443" s="24"/>
      <c r="AJ443" s="24"/>
      <c r="AK443" s="24"/>
      <c r="AL443" s="24"/>
    </row>
    <row r="444"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  <c r="AC444" s="24"/>
      <c r="AD444" s="24"/>
      <c r="AE444" s="24"/>
      <c r="AF444" s="24"/>
      <c r="AG444" s="24"/>
      <c r="AH444" s="24"/>
      <c r="AI444" s="24"/>
      <c r="AJ444" s="24"/>
      <c r="AK444" s="24"/>
      <c r="AL444" s="24"/>
    </row>
    <row r="445"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B445" s="24"/>
      <c r="AC445" s="24"/>
      <c r="AD445" s="24"/>
      <c r="AE445" s="24"/>
      <c r="AF445" s="24"/>
      <c r="AG445" s="24"/>
      <c r="AH445" s="24"/>
      <c r="AI445" s="24"/>
      <c r="AJ445" s="24"/>
      <c r="AK445" s="24"/>
      <c r="AL445" s="24"/>
    </row>
    <row r="446"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  <c r="AC446" s="24"/>
      <c r="AD446" s="24"/>
      <c r="AE446" s="24"/>
      <c r="AF446" s="24"/>
      <c r="AG446" s="24"/>
      <c r="AH446" s="24"/>
      <c r="AI446" s="24"/>
      <c r="AJ446" s="24"/>
      <c r="AK446" s="24"/>
      <c r="AL446" s="24"/>
    </row>
    <row r="447"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  <c r="AB447" s="24"/>
      <c r="AC447" s="24"/>
      <c r="AD447" s="24"/>
      <c r="AE447" s="24"/>
      <c r="AF447" s="24"/>
      <c r="AG447" s="24"/>
      <c r="AH447" s="24"/>
      <c r="AI447" s="24"/>
      <c r="AJ447" s="24"/>
      <c r="AK447" s="24"/>
      <c r="AL447" s="24"/>
    </row>
    <row r="448"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  <c r="AC448" s="24"/>
      <c r="AD448" s="24"/>
      <c r="AE448" s="24"/>
      <c r="AF448" s="24"/>
      <c r="AG448" s="24"/>
      <c r="AH448" s="24"/>
      <c r="AI448" s="24"/>
      <c r="AJ448" s="24"/>
      <c r="AK448" s="24"/>
      <c r="AL448" s="24"/>
    </row>
    <row r="449"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  <c r="AC449" s="24"/>
      <c r="AD449" s="24"/>
      <c r="AE449" s="24"/>
      <c r="AF449" s="24"/>
      <c r="AG449" s="24"/>
      <c r="AH449" s="24"/>
      <c r="AI449" s="24"/>
      <c r="AJ449" s="24"/>
      <c r="AK449" s="24"/>
      <c r="AL449" s="24"/>
    </row>
    <row r="450"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  <c r="AC450" s="24"/>
      <c r="AD450" s="24"/>
      <c r="AE450" s="24"/>
      <c r="AF450" s="24"/>
      <c r="AG450" s="24"/>
      <c r="AH450" s="24"/>
      <c r="AI450" s="24"/>
      <c r="AJ450" s="24"/>
      <c r="AK450" s="24"/>
      <c r="AL450" s="24"/>
    </row>
    <row r="451"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  <c r="AF451" s="24"/>
      <c r="AG451" s="24"/>
      <c r="AH451" s="24"/>
      <c r="AI451" s="24"/>
      <c r="AJ451" s="24"/>
      <c r="AK451" s="24"/>
      <c r="AL451" s="24"/>
    </row>
    <row r="452"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  <c r="AC452" s="24"/>
      <c r="AD452" s="24"/>
      <c r="AE452" s="24"/>
      <c r="AF452" s="24"/>
      <c r="AG452" s="24"/>
      <c r="AH452" s="24"/>
      <c r="AI452" s="24"/>
      <c r="AJ452" s="24"/>
      <c r="AK452" s="24"/>
      <c r="AL452" s="24"/>
    </row>
    <row r="453"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  <c r="AB453" s="24"/>
      <c r="AC453" s="24"/>
      <c r="AD453" s="24"/>
      <c r="AE453" s="24"/>
      <c r="AF453" s="24"/>
      <c r="AG453" s="24"/>
      <c r="AH453" s="24"/>
      <c r="AI453" s="24"/>
      <c r="AJ453" s="24"/>
      <c r="AK453" s="24"/>
      <c r="AL453" s="24"/>
    </row>
    <row r="454"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  <c r="AC454" s="24"/>
      <c r="AD454" s="24"/>
      <c r="AE454" s="24"/>
      <c r="AF454" s="24"/>
      <c r="AG454" s="24"/>
      <c r="AH454" s="24"/>
      <c r="AI454" s="24"/>
      <c r="AJ454" s="24"/>
      <c r="AK454" s="24"/>
      <c r="AL454" s="24"/>
    </row>
    <row r="455"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  <c r="AF455" s="24"/>
      <c r="AG455" s="24"/>
      <c r="AH455" s="24"/>
      <c r="AI455" s="24"/>
      <c r="AJ455" s="24"/>
      <c r="AK455" s="24"/>
      <c r="AL455" s="24"/>
    </row>
    <row r="456"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  <c r="AF456" s="24"/>
      <c r="AG456" s="24"/>
      <c r="AH456" s="24"/>
      <c r="AI456" s="24"/>
      <c r="AJ456" s="24"/>
      <c r="AK456" s="24"/>
      <c r="AL456" s="24"/>
    </row>
    <row r="457"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  <c r="AF457" s="24"/>
      <c r="AG457" s="24"/>
      <c r="AH457" s="24"/>
      <c r="AI457" s="24"/>
      <c r="AJ457" s="24"/>
      <c r="AK457" s="24"/>
      <c r="AL457" s="24"/>
    </row>
    <row r="458"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  <c r="AF458" s="24"/>
      <c r="AG458" s="24"/>
      <c r="AH458" s="24"/>
      <c r="AI458" s="24"/>
      <c r="AJ458" s="24"/>
      <c r="AK458" s="24"/>
      <c r="AL458" s="24"/>
    </row>
    <row r="459"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  <c r="AC459" s="24"/>
      <c r="AD459" s="24"/>
      <c r="AE459" s="24"/>
      <c r="AF459" s="24"/>
      <c r="AG459" s="24"/>
      <c r="AH459" s="24"/>
      <c r="AI459" s="24"/>
      <c r="AJ459" s="24"/>
      <c r="AK459" s="24"/>
      <c r="AL459" s="24"/>
    </row>
    <row r="460"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  <c r="AF460" s="24"/>
      <c r="AG460" s="24"/>
      <c r="AH460" s="24"/>
      <c r="AI460" s="24"/>
      <c r="AJ460" s="24"/>
      <c r="AK460" s="24"/>
      <c r="AL460" s="24"/>
    </row>
    <row r="461"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  <c r="AC461" s="24"/>
      <c r="AD461" s="24"/>
      <c r="AE461" s="24"/>
      <c r="AF461" s="24"/>
      <c r="AG461" s="24"/>
      <c r="AH461" s="24"/>
      <c r="AI461" s="24"/>
      <c r="AJ461" s="24"/>
      <c r="AK461" s="24"/>
      <c r="AL461" s="24"/>
    </row>
    <row r="462"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24"/>
      <c r="AD462" s="24"/>
      <c r="AE462" s="24"/>
      <c r="AF462" s="24"/>
      <c r="AG462" s="24"/>
      <c r="AH462" s="24"/>
      <c r="AI462" s="24"/>
      <c r="AJ462" s="24"/>
      <c r="AK462" s="24"/>
      <c r="AL462" s="24"/>
    </row>
    <row r="463"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4"/>
      <c r="AF463" s="24"/>
      <c r="AG463" s="24"/>
      <c r="AH463" s="24"/>
      <c r="AI463" s="24"/>
      <c r="AJ463" s="24"/>
      <c r="AK463" s="24"/>
      <c r="AL463" s="24"/>
    </row>
    <row r="464"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  <c r="AC464" s="24"/>
      <c r="AD464" s="24"/>
      <c r="AE464" s="24"/>
      <c r="AF464" s="24"/>
      <c r="AG464" s="24"/>
      <c r="AH464" s="24"/>
      <c r="AI464" s="24"/>
      <c r="AJ464" s="24"/>
      <c r="AK464" s="24"/>
      <c r="AL464" s="24"/>
    </row>
    <row r="465"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  <c r="AC465" s="24"/>
      <c r="AD465" s="24"/>
      <c r="AE465" s="24"/>
      <c r="AF465" s="24"/>
      <c r="AG465" s="24"/>
      <c r="AH465" s="24"/>
      <c r="AI465" s="24"/>
      <c r="AJ465" s="24"/>
      <c r="AK465" s="24"/>
      <c r="AL465" s="24"/>
    </row>
    <row r="466"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  <c r="AF466" s="24"/>
      <c r="AG466" s="24"/>
      <c r="AH466" s="24"/>
      <c r="AI466" s="24"/>
      <c r="AJ466" s="24"/>
      <c r="AK466" s="24"/>
      <c r="AL466" s="24"/>
    </row>
    <row r="467"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  <c r="AB467" s="24"/>
      <c r="AC467" s="24"/>
      <c r="AD467" s="24"/>
      <c r="AE467" s="24"/>
      <c r="AF467" s="24"/>
      <c r="AG467" s="24"/>
      <c r="AH467" s="24"/>
      <c r="AI467" s="24"/>
      <c r="AJ467" s="24"/>
      <c r="AK467" s="24"/>
      <c r="AL467" s="24"/>
    </row>
    <row r="468"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  <c r="AC468" s="24"/>
      <c r="AD468" s="24"/>
      <c r="AE468" s="24"/>
      <c r="AF468" s="24"/>
      <c r="AG468" s="24"/>
      <c r="AH468" s="24"/>
      <c r="AI468" s="24"/>
      <c r="AJ468" s="24"/>
      <c r="AK468" s="24"/>
      <c r="AL468" s="24"/>
    </row>
    <row r="469"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  <c r="AB469" s="24"/>
      <c r="AC469" s="24"/>
      <c r="AD469" s="24"/>
      <c r="AE469" s="24"/>
      <c r="AF469" s="24"/>
      <c r="AG469" s="24"/>
      <c r="AH469" s="24"/>
      <c r="AI469" s="24"/>
      <c r="AJ469" s="24"/>
      <c r="AK469" s="24"/>
      <c r="AL469" s="24"/>
    </row>
    <row r="470"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  <c r="AF470" s="24"/>
      <c r="AG470" s="24"/>
      <c r="AH470" s="24"/>
      <c r="AI470" s="24"/>
      <c r="AJ470" s="24"/>
      <c r="AK470" s="24"/>
      <c r="AL470" s="24"/>
    </row>
    <row r="471"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  <c r="AF471" s="24"/>
      <c r="AG471" s="24"/>
      <c r="AH471" s="24"/>
      <c r="AI471" s="24"/>
      <c r="AJ471" s="24"/>
      <c r="AK471" s="24"/>
      <c r="AL471" s="24"/>
    </row>
    <row r="472"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  <c r="AC472" s="24"/>
      <c r="AD472" s="24"/>
      <c r="AE472" s="24"/>
      <c r="AF472" s="24"/>
      <c r="AG472" s="24"/>
      <c r="AH472" s="24"/>
      <c r="AI472" s="24"/>
      <c r="AJ472" s="24"/>
      <c r="AK472" s="24"/>
      <c r="AL472" s="24"/>
    </row>
    <row r="473"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  <c r="AB473" s="24"/>
      <c r="AC473" s="24"/>
      <c r="AD473" s="24"/>
      <c r="AE473" s="24"/>
      <c r="AF473" s="24"/>
      <c r="AG473" s="24"/>
      <c r="AH473" s="24"/>
      <c r="AI473" s="24"/>
      <c r="AJ473" s="24"/>
      <c r="AK473" s="24"/>
      <c r="AL473" s="24"/>
    </row>
    <row r="474"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  <c r="AF474" s="24"/>
      <c r="AG474" s="24"/>
      <c r="AH474" s="24"/>
      <c r="AI474" s="24"/>
      <c r="AJ474" s="24"/>
      <c r="AK474" s="24"/>
      <c r="AL474" s="24"/>
    </row>
    <row r="475"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  <c r="AF475" s="24"/>
      <c r="AG475" s="24"/>
      <c r="AH475" s="24"/>
      <c r="AI475" s="24"/>
      <c r="AJ475" s="24"/>
      <c r="AK475" s="24"/>
      <c r="AL475" s="24"/>
    </row>
    <row r="476"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  <c r="AC476" s="24"/>
      <c r="AD476" s="24"/>
      <c r="AE476" s="24"/>
      <c r="AF476" s="24"/>
      <c r="AG476" s="24"/>
      <c r="AH476" s="24"/>
      <c r="AI476" s="24"/>
      <c r="AJ476" s="24"/>
      <c r="AK476" s="24"/>
      <c r="AL476" s="24"/>
    </row>
    <row r="477"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  <c r="AF477" s="24"/>
      <c r="AG477" s="24"/>
      <c r="AH477" s="24"/>
      <c r="AI477" s="24"/>
      <c r="AJ477" s="24"/>
      <c r="AK477" s="24"/>
      <c r="AL477" s="24"/>
    </row>
    <row r="478"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  <c r="AC478" s="24"/>
      <c r="AD478" s="24"/>
      <c r="AE478" s="24"/>
      <c r="AF478" s="24"/>
      <c r="AG478" s="24"/>
      <c r="AH478" s="24"/>
      <c r="AI478" s="24"/>
      <c r="AJ478" s="24"/>
      <c r="AK478" s="24"/>
      <c r="AL478" s="24"/>
    </row>
    <row r="479"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  <c r="AC479" s="24"/>
      <c r="AD479" s="24"/>
      <c r="AE479" s="24"/>
      <c r="AF479" s="24"/>
      <c r="AG479" s="24"/>
      <c r="AH479" s="24"/>
      <c r="AI479" s="24"/>
      <c r="AJ479" s="24"/>
      <c r="AK479" s="24"/>
      <c r="AL479" s="24"/>
    </row>
    <row r="480"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  <c r="AC480" s="24"/>
      <c r="AD480" s="24"/>
      <c r="AE480" s="24"/>
      <c r="AF480" s="24"/>
      <c r="AG480" s="24"/>
      <c r="AH480" s="24"/>
      <c r="AI480" s="24"/>
      <c r="AJ480" s="24"/>
      <c r="AK480" s="24"/>
      <c r="AL480" s="24"/>
    </row>
    <row r="481"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  <c r="AC481" s="24"/>
      <c r="AD481" s="24"/>
      <c r="AE481" s="24"/>
      <c r="AF481" s="24"/>
      <c r="AG481" s="24"/>
      <c r="AH481" s="24"/>
      <c r="AI481" s="24"/>
      <c r="AJ481" s="24"/>
      <c r="AK481" s="24"/>
      <c r="AL481" s="24"/>
    </row>
    <row r="482"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  <c r="AC482" s="24"/>
      <c r="AD482" s="24"/>
      <c r="AE482" s="24"/>
      <c r="AF482" s="24"/>
      <c r="AG482" s="24"/>
      <c r="AH482" s="24"/>
      <c r="AI482" s="24"/>
      <c r="AJ482" s="24"/>
      <c r="AK482" s="24"/>
      <c r="AL482" s="24"/>
    </row>
    <row r="483"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  <c r="AC483" s="24"/>
      <c r="AD483" s="24"/>
      <c r="AE483" s="24"/>
      <c r="AF483" s="24"/>
      <c r="AG483" s="24"/>
      <c r="AH483" s="24"/>
      <c r="AI483" s="24"/>
      <c r="AJ483" s="24"/>
      <c r="AK483" s="24"/>
      <c r="AL483" s="24"/>
    </row>
    <row r="484"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  <c r="AF484" s="24"/>
      <c r="AG484" s="24"/>
      <c r="AH484" s="24"/>
      <c r="AI484" s="24"/>
      <c r="AJ484" s="24"/>
      <c r="AK484" s="24"/>
      <c r="AL484" s="24"/>
    </row>
    <row r="485"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  <c r="AC485" s="24"/>
      <c r="AD485" s="24"/>
      <c r="AE485" s="24"/>
      <c r="AF485" s="24"/>
      <c r="AG485" s="24"/>
      <c r="AH485" s="24"/>
      <c r="AI485" s="24"/>
      <c r="AJ485" s="24"/>
      <c r="AK485" s="24"/>
      <c r="AL485" s="24"/>
    </row>
    <row r="486"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  <c r="AF486" s="24"/>
      <c r="AG486" s="24"/>
      <c r="AH486" s="24"/>
      <c r="AI486" s="24"/>
      <c r="AJ486" s="24"/>
      <c r="AK486" s="24"/>
      <c r="AL486" s="24"/>
    </row>
    <row r="487"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  <c r="AF487" s="24"/>
      <c r="AG487" s="24"/>
      <c r="AH487" s="24"/>
      <c r="AI487" s="24"/>
      <c r="AJ487" s="24"/>
      <c r="AK487" s="24"/>
      <c r="AL487" s="24"/>
    </row>
    <row r="488"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  <c r="AC488" s="24"/>
      <c r="AD488" s="24"/>
      <c r="AE488" s="24"/>
      <c r="AF488" s="24"/>
      <c r="AG488" s="24"/>
      <c r="AH488" s="24"/>
      <c r="AI488" s="24"/>
      <c r="AJ488" s="24"/>
      <c r="AK488" s="24"/>
      <c r="AL488" s="24"/>
    </row>
    <row r="489"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  <c r="AB489" s="24"/>
      <c r="AC489" s="24"/>
      <c r="AD489" s="24"/>
      <c r="AE489" s="24"/>
      <c r="AF489" s="24"/>
      <c r="AG489" s="24"/>
      <c r="AH489" s="24"/>
      <c r="AI489" s="24"/>
      <c r="AJ489" s="24"/>
      <c r="AK489" s="24"/>
      <c r="AL489" s="24"/>
    </row>
    <row r="490"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  <c r="AB490" s="24"/>
      <c r="AC490" s="24"/>
      <c r="AD490" s="24"/>
      <c r="AE490" s="24"/>
      <c r="AF490" s="24"/>
      <c r="AG490" s="24"/>
      <c r="AH490" s="24"/>
      <c r="AI490" s="24"/>
      <c r="AJ490" s="24"/>
      <c r="AK490" s="24"/>
      <c r="AL490" s="24"/>
    </row>
    <row r="491"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  <c r="AF491" s="24"/>
      <c r="AG491" s="24"/>
      <c r="AH491" s="24"/>
      <c r="AI491" s="24"/>
      <c r="AJ491" s="24"/>
      <c r="AK491" s="24"/>
      <c r="AL491" s="24"/>
    </row>
    <row r="492"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  <c r="AB492" s="24"/>
      <c r="AC492" s="24"/>
      <c r="AD492" s="24"/>
      <c r="AE492" s="24"/>
      <c r="AF492" s="24"/>
      <c r="AG492" s="24"/>
      <c r="AH492" s="24"/>
      <c r="AI492" s="24"/>
      <c r="AJ492" s="24"/>
      <c r="AK492" s="24"/>
      <c r="AL492" s="24"/>
    </row>
    <row r="493"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  <c r="AC493" s="24"/>
      <c r="AD493" s="24"/>
      <c r="AE493" s="24"/>
      <c r="AF493" s="24"/>
      <c r="AG493" s="24"/>
      <c r="AH493" s="24"/>
      <c r="AI493" s="24"/>
      <c r="AJ493" s="24"/>
      <c r="AK493" s="24"/>
      <c r="AL493" s="24"/>
    </row>
    <row r="494"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  <c r="AC494" s="24"/>
      <c r="AD494" s="24"/>
      <c r="AE494" s="24"/>
      <c r="AF494" s="24"/>
      <c r="AG494" s="24"/>
      <c r="AH494" s="24"/>
      <c r="AI494" s="24"/>
      <c r="AJ494" s="24"/>
      <c r="AK494" s="24"/>
      <c r="AL494" s="24"/>
    </row>
    <row r="495">
      <c r="Q495" s="24"/>
      <c r="R495" s="24"/>
      <c r="S495" s="24"/>
      <c r="T495" s="24"/>
      <c r="U495" s="24"/>
      <c r="V495" s="24"/>
      <c r="W495" s="24"/>
      <c r="X495" s="24"/>
      <c r="Y495" s="24"/>
      <c r="Z495" s="24"/>
      <c r="AA495" s="24"/>
      <c r="AB495" s="24"/>
      <c r="AC495" s="24"/>
      <c r="AD495" s="24"/>
      <c r="AE495" s="24"/>
      <c r="AF495" s="24"/>
      <c r="AG495" s="24"/>
      <c r="AH495" s="24"/>
      <c r="AI495" s="24"/>
      <c r="AJ495" s="24"/>
      <c r="AK495" s="24"/>
      <c r="AL495" s="24"/>
    </row>
    <row r="496"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  <c r="AC496" s="24"/>
      <c r="AD496" s="24"/>
      <c r="AE496" s="24"/>
      <c r="AF496" s="24"/>
      <c r="AG496" s="24"/>
      <c r="AH496" s="24"/>
      <c r="AI496" s="24"/>
      <c r="AJ496" s="24"/>
      <c r="AK496" s="24"/>
      <c r="AL496" s="24"/>
    </row>
    <row r="497"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  <c r="AB497" s="24"/>
      <c r="AC497" s="24"/>
      <c r="AD497" s="24"/>
      <c r="AE497" s="24"/>
      <c r="AF497" s="24"/>
      <c r="AG497" s="24"/>
      <c r="AH497" s="24"/>
      <c r="AI497" s="24"/>
      <c r="AJ497" s="24"/>
      <c r="AK497" s="24"/>
      <c r="AL497" s="24"/>
    </row>
    <row r="498"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  <c r="AC498" s="24"/>
      <c r="AD498" s="24"/>
      <c r="AE498" s="24"/>
      <c r="AF498" s="24"/>
      <c r="AG498" s="24"/>
      <c r="AH498" s="24"/>
      <c r="AI498" s="24"/>
      <c r="AJ498" s="24"/>
      <c r="AK498" s="24"/>
      <c r="AL498" s="24"/>
    </row>
    <row r="499">
      <c r="Q499" s="24"/>
      <c r="R499" s="24"/>
      <c r="S499" s="24"/>
      <c r="T499" s="24"/>
      <c r="U499" s="24"/>
      <c r="V499" s="24"/>
      <c r="W499" s="24"/>
      <c r="X499" s="24"/>
      <c r="Y499" s="24"/>
      <c r="Z499" s="24"/>
      <c r="AA499" s="24"/>
      <c r="AB499" s="24"/>
      <c r="AC499" s="24"/>
      <c r="AD499" s="24"/>
      <c r="AE499" s="24"/>
      <c r="AF499" s="24"/>
      <c r="AG499" s="24"/>
      <c r="AH499" s="24"/>
      <c r="AI499" s="24"/>
      <c r="AJ499" s="24"/>
      <c r="AK499" s="24"/>
      <c r="AL499" s="24"/>
    </row>
    <row r="500"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  <c r="AC500" s="24"/>
      <c r="AD500" s="24"/>
      <c r="AE500" s="24"/>
      <c r="AF500" s="24"/>
      <c r="AG500" s="24"/>
      <c r="AH500" s="24"/>
      <c r="AI500" s="24"/>
      <c r="AJ500" s="24"/>
      <c r="AK500" s="24"/>
      <c r="AL500" s="24"/>
    </row>
    <row r="501">
      <c r="Q501" s="24"/>
      <c r="R501" s="24"/>
      <c r="S501" s="24"/>
      <c r="T501" s="24"/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  <c r="AF501" s="24"/>
      <c r="AG501" s="24"/>
      <c r="AH501" s="24"/>
      <c r="AI501" s="24"/>
      <c r="AJ501" s="24"/>
      <c r="AK501" s="24"/>
      <c r="AL501" s="24"/>
    </row>
    <row r="502"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  <c r="AC502" s="24"/>
      <c r="AD502" s="24"/>
      <c r="AE502" s="24"/>
      <c r="AF502" s="24"/>
      <c r="AG502" s="24"/>
      <c r="AH502" s="24"/>
      <c r="AI502" s="24"/>
      <c r="AJ502" s="24"/>
      <c r="AK502" s="24"/>
      <c r="AL502" s="24"/>
    </row>
    <row r="503"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  <c r="AB503" s="24"/>
      <c r="AC503" s="24"/>
      <c r="AD503" s="24"/>
      <c r="AE503" s="24"/>
      <c r="AF503" s="24"/>
      <c r="AG503" s="24"/>
      <c r="AH503" s="24"/>
      <c r="AI503" s="24"/>
      <c r="AJ503" s="24"/>
      <c r="AK503" s="24"/>
      <c r="AL503" s="24"/>
    </row>
    <row r="504"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  <c r="AC504" s="24"/>
      <c r="AD504" s="24"/>
      <c r="AE504" s="24"/>
      <c r="AF504" s="24"/>
      <c r="AG504" s="24"/>
      <c r="AH504" s="24"/>
      <c r="AI504" s="24"/>
      <c r="AJ504" s="24"/>
      <c r="AK504" s="24"/>
      <c r="AL504" s="24"/>
    </row>
    <row r="505"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  <c r="AB505" s="24"/>
      <c r="AC505" s="24"/>
      <c r="AD505" s="24"/>
      <c r="AE505" s="24"/>
      <c r="AF505" s="24"/>
      <c r="AG505" s="24"/>
      <c r="AH505" s="24"/>
      <c r="AI505" s="24"/>
      <c r="AJ505" s="24"/>
      <c r="AK505" s="24"/>
      <c r="AL505" s="24"/>
    </row>
    <row r="506"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4"/>
      <c r="AC506" s="24"/>
      <c r="AD506" s="24"/>
      <c r="AE506" s="24"/>
      <c r="AF506" s="24"/>
      <c r="AG506" s="24"/>
      <c r="AH506" s="24"/>
      <c r="AI506" s="24"/>
      <c r="AJ506" s="24"/>
      <c r="AK506" s="24"/>
      <c r="AL506" s="24"/>
    </row>
    <row r="507">
      <c r="Q507" s="24"/>
      <c r="R507" s="24"/>
      <c r="S507" s="24"/>
      <c r="T507" s="24"/>
      <c r="U507" s="24"/>
      <c r="V507" s="24"/>
      <c r="W507" s="24"/>
      <c r="X507" s="24"/>
      <c r="Y507" s="24"/>
      <c r="Z507" s="24"/>
      <c r="AA507" s="24"/>
      <c r="AB507" s="24"/>
      <c r="AC507" s="24"/>
      <c r="AD507" s="24"/>
      <c r="AE507" s="24"/>
      <c r="AF507" s="24"/>
      <c r="AG507" s="24"/>
      <c r="AH507" s="24"/>
      <c r="AI507" s="24"/>
      <c r="AJ507" s="24"/>
      <c r="AK507" s="24"/>
      <c r="AL507" s="24"/>
    </row>
    <row r="508"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  <c r="AB508" s="24"/>
      <c r="AC508" s="24"/>
      <c r="AD508" s="24"/>
      <c r="AE508" s="24"/>
      <c r="AF508" s="24"/>
      <c r="AG508" s="24"/>
      <c r="AH508" s="24"/>
      <c r="AI508" s="24"/>
      <c r="AJ508" s="24"/>
      <c r="AK508" s="24"/>
      <c r="AL508" s="24"/>
    </row>
    <row r="509">
      <c r="Q509" s="24"/>
      <c r="R509" s="24"/>
      <c r="S509" s="24"/>
      <c r="T509" s="24"/>
      <c r="U509" s="24"/>
      <c r="V509" s="24"/>
      <c r="W509" s="24"/>
      <c r="X509" s="24"/>
      <c r="Y509" s="24"/>
      <c r="Z509" s="24"/>
      <c r="AA509" s="24"/>
      <c r="AB509" s="24"/>
      <c r="AC509" s="24"/>
      <c r="AD509" s="24"/>
      <c r="AE509" s="24"/>
      <c r="AF509" s="24"/>
      <c r="AG509" s="24"/>
      <c r="AH509" s="24"/>
      <c r="AI509" s="24"/>
      <c r="AJ509" s="24"/>
      <c r="AK509" s="24"/>
      <c r="AL509" s="24"/>
    </row>
    <row r="510"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  <c r="AB510" s="24"/>
      <c r="AC510" s="24"/>
      <c r="AD510" s="24"/>
      <c r="AE510" s="24"/>
      <c r="AF510" s="24"/>
      <c r="AG510" s="24"/>
      <c r="AH510" s="24"/>
      <c r="AI510" s="24"/>
      <c r="AJ510" s="24"/>
      <c r="AK510" s="24"/>
      <c r="AL510" s="24"/>
    </row>
    <row r="511">
      <c r="Q511" s="24"/>
      <c r="R511" s="24"/>
      <c r="S511" s="24"/>
      <c r="T511" s="24"/>
      <c r="U511" s="24"/>
      <c r="V511" s="24"/>
      <c r="W511" s="24"/>
      <c r="X511" s="24"/>
      <c r="Y511" s="24"/>
      <c r="Z511" s="24"/>
      <c r="AA511" s="24"/>
      <c r="AB511" s="24"/>
      <c r="AC511" s="24"/>
      <c r="AD511" s="24"/>
      <c r="AE511" s="24"/>
      <c r="AF511" s="24"/>
      <c r="AG511" s="24"/>
      <c r="AH511" s="24"/>
      <c r="AI511" s="24"/>
      <c r="AJ511" s="24"/>
      <c r="AK511" s="24"/>
      <c r="AL511" s="24"/>
    </row>
    <row r="512"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  <c r="AC512" s="24"/>
      <c r="AD512" s="24"/>
      <c r="AE512" s="24"/>
      <c r="AF512" s="24"/>
      <c r="AG512" s="24"/>
      <c r="AH512" s="24"/>
      <c r="AI512" s="24"/>
      <c r="AJ512" s="24"/>
      <c r="AK512" s="24"/>
      <c r="AL512" s="24"/>
    </row>
    <row r="513"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  <c r="AB513" s="24"/>
      <c r="AC513" s="24"/>
      <c r="AD513" s="24"/>
      <c r="AE513" s="24"/>
      <c r="AF513" s="24"/>
      <c r="AG513" s="24"/>
      <c r="AH513" s="24"/>
      <c r="AI513" s="24"/>
      <c r="AJ513" s="24"/>
      <c r="AK513" s="24"/>
      <c r="AL513" s="24"/>
    </row>
    <row r="514"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  <c r="AB514" s="24"/>
      <c r="AC514" s="24"/>
      <c r="AD514" s="24"/>
      <c r="AE514" s="24"/>
      <c r="AF514" s="24"/>
      <c r="AG514" s="24"/>
      <c r="AH514" s="24"/>
      <c r="AI514" s="24"/>
      <c r="AJ514" s="24"/>
      <c r="AK514" s="24"/>
      <c r="AL514" s="24"/>
    </row>
    <row r="515">
      <c r="Q515" s="24"/>
      <c r="R515" s="24"/>
      <c r="S515" s="24"/>
      <c r="T515" s="24"/>
      <c r="U515" s="24"/>
      <c r="V515" s="24"/>
      <c r="W515" s="24"/>
      <c r="X515" s="24"/>
      <c r="Y515" s="24"/>
      <c r="Z515" s="24"/>
      <c r="AA515" s="24"/>
      <c r="AB515" s="24"/>
      <c r="AC515" s="24"/>
      <c r="AD515" s="24"/>
      <c r="AE515" s="24"/>
      <c r="AF515" s="24"/>
      <c r="AG515" s="24"/>
      <c r="AH515" s="24"/>
      <c r="AI515" s="24"/>
      <c r="AJ515" s="24"/>
      <c r="AK515" s="24"/>
      <c r="AL515" s="24"/>
    </row>
    <row r="516"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  <c r="AB516" s="24"/>
      <c r="AC516" s="24"/>
      <c r="AD516" s="24"/>
      <c r="AE516" s="24"/>
      <c r="AF516" s="24"/>
      <c r="AG516" s="24"/>
      <c r="AH516" s="24"/>
      <c r="AI516" s="24"/>
      <c r="AJ516" s="24"/>
      <c r="AK516" s="24"/>
      <c r="AL516" s="24"/>
    </row>
    <row r="517">
      <c r="Q517" s="24"/>
      <c r="R517" s="24"/>
      <c r="S517" s="24"/>
      <c r="T517" s="24"/>
      <c r="U517" s="24"/>
      <c r="V517" s="24"/>
      <c r="W517" s="24"/>
      <c r="X517" s="24"/>
      <c r="Y517" s="24"/>
      <c r="Z517" s="24"/>
      <c r="AA517" s="24"/>
      <c r="AB517" s="24"/>
      <c r="AC517" s="24"/>
      <c r="AD517" s="24"/>
      <c r="AE517" s="24"/>
      <c r="AF517" s="24"/>
      <c r="AG517" s="24"/>
      <c r="AH517" s="24"/>
      <c r="AI517" s="24"/>
      <c r="AJ517" s="24"/>
      <c r="AK517" s="24"/>
      <c r="AL517" s="24"/>
    </row>
    <row r="518"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  <c r="AB518" s="24"/>
      <c r="AC518" s="24"/>
      <c r="AD518" s="24"/>
      <c r="AE518" s="24"/>
      <c r="AF518" s="24"/>
      <c r="AG518" s="24"/>
      <c r="AH518" s="24"/>
      <c r="AI518" s="24"/>
      <c r="AJ518" s="24"/>
      <c r="AK518" s="24"/>
      <c r="AL518" s="24"/>
    </row>
    <row r="519">
      <c r="Q519" s="24"/>
      <c r="R519" s="24"/>
      <c r="S519" s="24"/>
      <c r="T519" s="24"/>
      <c r="U519" s="24"/>
      <c r="V519" s="24"/>
      <c r="W519" s="24"/>
      <c r="X519" s="24"/>
      <c r="Y519" s="24"/>
      <c r="Z519" s="24"/>
      <c r="AA519" s="24"/>
      <c r="AB519" s="24"/>
      <c r="AC519" s="24"/>
      <c r="AD519" s="24"/>
      <c r="AE519" s="24"/>
      <c r="AF519" s="24"/>
      <c r="AG519" s="24"/>
      <c r="AH519" s="24"/>
      <c r="AI519" s="24"/>
      <c r="AJ519" s="24"/>
      <c r="AK519" s="24"/>
      <c r="AL519" s="24"/>
    </row>
    <row r="520"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  <c r="AB520" s="24"/>
      <c r="AC520" s="24"/>
      <c r="AD520" s="24"/>
      <c r="AE520" s="24"/>
      <c r="AF520" s="24"/>
      <c r="AG520" s="24"/>
      <c r="AH520" s="24"/>
      <c r="AI520" s="24"/>
      <c r="AJ520" s="24"/>
      <c r="AK520" s="24"/>
      <c r="AL520" s="24"/>
    </row>
    <row r="521">
      <c r="Q521" s="24"/>
      <c r="R521" s="24"/>
      <c r="S521" s="24"/>
      <c r="T521" s="24"/>
      <c r="U521" s="24"/>
      <c r="V521" s="24"/>
      <c r="W521" s="24"/>
      <c r="X521" s="24"/>
      <c r="Y521" s="24"/>
      <c r="Z521" s="24"/>
      <c r="AA521" s="24"/>
      <c r="AB521" s="24"/>
      <c r="AC521" s="24"/>
      <c r="AD521" s="24"/>
      <c r="AE521" s="24"/>
      <c r="AF521" s="24"/>
      <c r="AG521" s="24"/>
      <c r="AH521" s="24"/>
      <c r="AI521" s="24"/>
      <c r="AJ521" s="24"/>
      <c r="AK521" s="24"/>
      <c r="AL521" s="24"/>
    </row>
    <row r="522"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  <c r="AB522" s="24"/>
      <c r="AC522" s="24"/>
      <c r="AD522" s="24"/>
      <c r="AE522" s="24"/>
      <c r="AF522" s="24"/>
      <c r="AG522" s="24"/>
      <c r="AH522" s="24"/>
      <c r="AI522" s="24"/>
      <c r="AJ522" s="24"/>
      <c r="AK522" s="24"/>
      <c r="AL522" s="24"/>
    </row>
    <row r="523"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  <c r="AF523" s="24"/>
      <c r="AG523" s="24"/>
      <c r="AH523" s="24"/>
      <c r="AI523" s="24"/>
      <c r="AJ523" s="24"/>
      <c r="AK523" s="24"/>
      <c r="AL523" s="24"/>
    </row>
    <row r="524"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  <c r="AB524" s="24"/>
      <c r="AC524" s="24"/>
      <c r="AD524" s="24"/>
      <c r="AE524" s="24"/>
      <c r="AF524" s="24"/>
      <c r="AG524" s="24"/>
      <c r="AH524" s="24"/>
      <c r="AI524" s="24"/>
      <c r="AJ524" s="24"/>
      <c r="AK524" s="24"/>
      <c r="AL524" s="24"/>
    </row>
    <row r="525">
      <c r="Q525" s="24"/>
      <c r="R525" s="24"/>
      <c r="S525" s="24"/>
      <c r="T525" s="24"/>
      <c r="U525" s="24"/>
      <c r="V525" s="24"/>
      <c r="W525" s="24"/>
      <c r="X525" s="24"/>
      <c r="Y525" s="24"/>
      <c r="Z525" s="24"/>
      <c r="AA525" s="24"/>
      <c r="AB525" s="24"/>
      <c r="AC525" s="24"/>
      <c r="AD525" s="24"/>
      <c r="AE525" s="24"/>
      <c r="AF525" s="24"/>
      <c r="AG525" s="24"/>
      <c r="AH525" s="24"/>
      <c r="AI525" s="24"/>
      <c r="AJ525" s="24"/>
      <c r="AK525" s="24"/>
      <c r="AL525" s="24"/>
    </row>
    <row r="526"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  <c r="AB526" s="24"/>
      <c r="AC526" s="24"/>
      <c r="AD526" s="24"/>
      <c r="AE526" s="24"/>
      <c r="AF526" s="24"/>
      <c r="AG526" s="24"/>
      <c r="AH526" s="24"/>
      <c r="AI526" s="24"/>
      <c r="AJ526" s="24"/>
      <c r="AK526" s="24"/>
      <c r="AL526" s="24"/>
    </row>
    <row r="527">
      <c r="Q527" s="24"/>
      <c r="R527" s="24"/>
      <c r="S527" s="24"/>
      <c r="T527" s="24"/>
      <c r="U527" s="24"/>
      <c r="V527" s="24"/>
      <c r="W527" s="24"/>
      <c r="X527" s="24"/>
      <c r="Y527" s="24"/>
      <c r="Z527" s="24"/>
      <c r="AA527" s="24"/>
      <c r="AB527" s="24"/>
      <c r="AC527" s="24"/>
      <c r="AD527" s="24"/>
      <c r="AE527" s="24"/>
      <c r="AF527" s="24"/>
      <c r="AG527" s="24"/>
      <c r="AH527" s="24"/>
      <c r="AI527" s="24"/>
      <c r="AJ527" s="24"/>
      <c r="AK527" s="24"/>
      <c r="AL527" s="24"/>
    </row>
    <row r="528"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  <c r="AB528" s="24"/>
      <c r="AC528" s="24"/>
      <c r="AD528" s="24"/>
      <c r="AE528" s="24"/>
      <c r="AF528" s="24"/>
      <c r="AG528" s="24"/>
      <c r="AH528" s="24"/>
      <c r="AI528" s="24"/>
      <c r="AJ528" s="24"/>
      <c r="AK528" s="24"/>
      <c r="AL528" s="24"/>
    </row>
    <row r="529"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  <c r="AB529" s="24"/>
      <c r="AC529" s="24"/>
      <c r="AD529" s="24"/>
      <c r="AE529" s="24"/>
      <c r="AF529" s="24"/>
      <c r="AG529" s="24"/>
      <c r="AH529" s="24"/>
      <c r="AI529" s="24"/>
      <c r="AJ529" s="24"/>
      <c r="AK529" s="24"/>
      <c r="AL529" s="24"/>
    </row>
    <row r="530"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  <c r="AC530" s="24"/>
      <c r="AD530" s="24"/>
      <c r="AE530" s="24"/>
      <c r="AF530" s="24"/>
      <c r="AG530" s="24"/>
      <c r="AH530" s="24"/>
      <c r="AI530" s="24"/>
      <c r="AJ530" s="24"/>
      <c r="AK530" s="24"/>
      <c r="AL530" s="24"/>
    </row>
    <row r="531">
      <c r="Q531" s="24"/>
      <c r="R531" s="24"/>
      <c r="S531" s="24"/>
      <c r="T531" s="24"/>
      <c r="U531" s="24"/>
      <c r="V531" s="24"/>
      <c r="W531" s="24"/>
      <c r="X531" s="24"/>
      <c r="Y531" s="24"/>
      <c r="Z531" s="24"/>
      <c r="AA531" s="24"/>
      <c r="AB531" s="24"/>
      <c r="AC531" s="24"/>
      <c r="AD531" s="24"/>
      <c r="AE531" s="24"/>
      <c r="AF531" s="24"/>
      <c r="AG531" s="24"/>
      <c r="AH531" s="24"/>
      <c r="AI531" s="24"/>
      <c r="AJ531" s="24"/>
      <c r="AK531" s="24"/>
      <c r="AL531" s="24"/>
    </row>
    <row r="532"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  <c r="AB532" s="24"/>
      <c r="AC532" s="24"/>
      <c r="AD532" s="24"/>
      <c r="AE532" s="24"/>
      <c r="AF532" s="24"/>
      <c r="AG532" s="24"/>
      <c r="AH532" s="24"/>
      <c r="AI532" s="24"/>
      <c r="AJ532" s="24"/>
      <c r="AK532" s="24"/>
      <c r="AL532" s="24"/>
    </row>
    <row r="533">
      <c r="Q533" s="24"/>
      <c r="R533" s="24"/>
      <c r="S533" s="24"/>
      <c r="T533" s="24"/>
      <c r="U533" s="24"/>
      <c r="V533" s="24"/>
      <c r="W533" s="24"/>
      <c r="X533" s="24"/>
      <c r="Y533" s="24"/>
      <c r="Z533" s="24"/>
      <c r="AA533" s="24"/>
      <c r="AB533" s="24"/>
      <c r="AC533" s="24"/>
      <c r="AD533" s="24"/>
      <c r="AE533" s="24"/>
      <c r="AF533" s="24"/>
      <c r="AG533" s="24"/>
      <c r="AH533" s="24"/>
      <c r="AI533" s="24"/>
      <c r="AJ533" s="24"/>
      <c r="AK533" s="24"/>
      <c r="AL533" s="24"/>
    </row>
    <row r="534"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  <c r="AB534" s="24"/>
      <c r="AC534" s="24"/>
      <c r="AD534" s="24"/>
      <c r="AE534" s="24"/>
      <c r="AF534" s="24"/>
      <c r="AG534" s="24"/>
      <c r="AH534" s="24"/>
      <c r="AI534" s="24"/>
      <c r="AJ534" s="24"/>
      <c r="AK534" s="24"/>
      <c r="AL534" s="24"/>
    </row>
    <row r="535">
      <c r="Q535" s="24"/>
      <c r="R535" s="24"/>
      <c r="S535" s="24"/>
      <c r="T535" s="24"/>
      <c r="U535" s="24"/>
      <c r="V535" s="24"/>
      <c r="W535" s="24"/>
      <c r="X535" s="24"/>
      <c r="Y535" s="24"/>
      <c r="Z535" s="24"/>
      <c r="AA535" s="24"/>
      <c r="AB535" s="24"/>
      <c r="AC535" s="24"/>
      <c r="AD535" s="24"/>
      <c r="AE535" s="24"/>
      <c r="AF535" s="24"/>
      <c r="AG535" s="24"/>
      <c r="AH535" s="24"/>
      <c r="AI535" s="24"/>
      <c r="AJ535" s="24"/>
      <c r="AK535" s="24"/>
      <c r="AL535" s="24"/>
    </row>
    <row r="536"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  <c r="AB536" s="24"/>
      <c r="AC536" s="24"/>
      <c r="AD536" s="24"/>
      <c r="AE536" s="24"/>
      <c r="AF536" s="24"/>
      <c r="AG536" s="24"/>
      <c r="AH536" s="24"/>
      <c r="AI536" s="24"/>
      <c r="AJ536" s="24"/>
      <c r="AK536" s="24"/>
      <c r="AL536" s="24"/>
    </row>
    <row r="537">
      <c r="Q537" s="24"/>
      <c r="R537" s="24"/>
      <c r="S537" s="24"/>
      <c r="T537" s="24"/>
      <c r="U537" s="24"/>
      <c r="V537" s="24"/>
      <c r="W537" s="24"/>
      <c r="X537" s="24"/>
      <c r="Y537" s="24"/>
      <c r="Z537" s="24"/>
      <c r="AA537" s="24"/>
      <c r="AB537" s="24"/>
      <c r="AC537" s="24"/>
      <c r="AD537" s="24"/>
      <c r="AE537" s="24"/>
      <c r="AF537" s="24"/>
      <c r="AG537" s="24"/>
      <c r="AH537" s="24"/>
      <c r="AI537" s="24"/>
      <c r="AJ537" s="24"/>
      <c r="AK537" s="24"/>
      <c r="AL537" s="24"/>
    </row>
    <row r="538"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  <c r="AB538" s="24"/>
      <c r="AC538" s="24"/>
      <c r="AD538" s="24"/>
      <c r="AE538" s="24"/>
      <c r="AF538" s="24"/>
      <c r="AG538" s="24"/>
      <c r="AH538" s="24"/>
      <c r="AI538" s="24"/>
      <c r="AJ538" s="24"/>
      <c r="AK538" s="24"/>
      <c r="AL538" s="24"/>
    </row>
    <row r="539">
      <c r="Q539" s="24"/>
      <c r="R539" s="24"/>
      <c r="S539" s="24"/>
      <c r="T539" s="24"/>
      <c r="U539" s="24"/>
      <c r="V539" s="24"/>
      <c r="W539" s="24"/>
      <c r="X539" s="24"/>
      <c r="Y539" s="24"/>
      <c r="Z539" s="24"/>
      <c r="AA539" s="24"/>
      <c r="AB539" s="24"/>
      <c r="AC539" s="24"/>
      <c r="AD539" s="24"/>
      <c r="AE539" s="24"/>
      <c r="AF539" s="24"/>
      <c r="AG539" s="24"/>
      <c r="AH539" s="24"/>
      <c r="AI539" s="24"/>
      <c r="AJ539" s="24"/>
      <c r="AK539" s="24"/>
      <c r="AL539" s="24"/>
    </row>
    <row r="540"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  <c r="AB540" s="24"/>
      <c r="AC540" s="24"/>
      <c r="AD540" s="24"/>
      <c r="AE540" s="24"/>
      <c r="AF540" s="24"/>
      <c r="AG540" s="24"/>
      <c r="AH540" s="24"/>
      <c r="AI540" s="24"/>
      <c r="AJ540" s="24"/>
      <c r="AK540" s="24"/>
      <c r="AL540" s="24"/>
    </row>
    <row r="541"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  <c r="AF541" s="24"/>
      <c r="AG541" s="24"/>
      <c r="AH541" s="24"/>
      <c r="AI541" s="24"/>
      <c r="AJ541" s="24"/>
      <c r="AK541" s="24"/>
      <c r="AL541" s="24"/>
    </row>
    <row r="542"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  <c r="AF542" s="24"/>
      <c r="AG542" s="24"/>
      <c r="AH542" s="24"/>
      <c r="AI542" s="24"/>
      <c r="AJ542" s="24"/>
      <c r="AK542" s="24"/>
      <c r="AL542" s="24"/>
    </row>
    <row r="543"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  <c r="AF543" s="24"/>
      <c r="AG543" s="24"/>
      <c r="AH543" s="24"/>
      <c r="AI543" s="24"/>
      <c r="AJ543" s="24"/>
      <c r="AK543" s="24"/>
      <c r="AL543" s="24"/>
    </row>
    <row r="544"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  <c r="AF544" s="24"/>
      <c r="AG544" s="24"/>
      <c r="AH544" s="24"/>
      <c r="AI544" s="24"/>
      <c r="AJ544" s="24"/>
      <c r="AK544" s="24"/>
      <c r="AL544" s="24"/>
    </row>
    <row r="545"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  <c r="AF545" s="24"/>
      <c r="AG545" s="24"/>
      <c r="AH545" s="24"/>
      <c r="AI545" s="24"/>
      <c r="AJ545" s="24"/>
      <c r="AK545" s="24"/>
      <c r="AL545" s="24"/>
    </row>
    <row r="546"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  <c r="AF546" s="24"/>
      <c r="AG546" s="24"/>
      <c r="AH546" s="24"/>
      <c r="AI546" s="24"/>
      <c r="AJ546" s="24"/>
      <c r="AK546" s="24"/>
      <c r="AL546" s="24"/>
    </row>
    <row r="547"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  <c r="AF547" s="24"/>
      <c r="AG547" s="24"/>
      <c r="AH547" s="24"/>
      <c r="AI547" s="24"/>
      <c r="AJ547" s="24"/>
      <c r="AK547" s="24"/>
      <c r="AL547" s="24"/>
    </row>
    <row r="548"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  <c r="AF548" s="24"/>
      <c r="AG548" s="24"/>
      <c r="AH548" s="24"/>
      <c r="AI548" s="24"/>
      <c r="AJ548" s="24"/>
      <c r="AK548" s="24"/>
      <c r="AL548" s="24"/>
    </row>
    <row r="549"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  <c r="AF549" s="24"/>
      <c r="AG549" s="24"/>
      <c r="AH549" s="24"/>
      <c r="AI549" s="24"/>
      <c r="AJ549" s="24"/>
      <c r="AK549" s="24"/>
      <c r="AL549" s="24"/>
    </row>
    <row r="550"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  <c r="AB550" s="24"/>
      <c r="AC550" s="24"/>
      <c r="AD550" s="24"/>
      <c r="AE550" s="24"/>
      <c r="AF550" s="24"/>
      <c r="AG550" s="24"/>
      <c r="AH550" s="24"/>
      <c r="AI550" s="24"/>
      <c r="AJ550" s="24"/>
      <c r="AK550" s="24"/>
      <c r="AL550" s="24"/>
    </row>
    <row r="551">
      <c r="Q551" s="24"/>
      <c r="R551" s="24"/>
      <c r="S551" s="24"/>
      <c r="T551" s="24"/>
      <c r="U551" s="24"/>
      <c r="V551" s="24"/>
      <c r="W551" s="24"/>
      <c r="X551" s="24"/>
      <c r="Y551" s="24"/>
      <c r="Z551" s="24"/>
      <c r="AA551" s="24"/>
      <c r="AB551" s="24"/>
      <c r="AC551" s="24"/>
      <c r="AD551" s="24"/>
      <c r="AE551" s="24"/>
      <c r="AF551" s="24"/>
      <c r="AG551" s="24"/>
      <c r="AH551" s="24"/>
      <c r="AI551" s="24"/>
      <c r="AJ551" s="24"/>
      <c r="AK551" s="24"/>
      <c r="AL551" s="24"/>
    </row>
    <row r="552"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  <c r="AB552" s="24"/>
      <c r="AC552" s="24"/>
      <c r="AD552" s="24"/>
      <c r="AE552" s="24"/>
      <c r="AF552" s="24"/>
      <c r="AG552" s="24"/>
      <c r="AH552" s="24"/>
      <c r="AI552" s="24"/>
      <c r="AJ552" s="24"/>
      <c r="AK552" s="24"/>
      <c r="AL552" s="24"/>
    </row>
    <row r="553">
      <c r="Q553" s="24"/>
      <c r="R553" s="24"/>
      <c r="S553" s="24"/>
      <c r="T553" s="24"/>
      <c r="U553" s="24"/>
      <c r="V553" s="24"/>
      <c r="W553" s="24"/>
      <c r="X553" s="24"/>
      <c r="Y553" s="24"/>
      <c r="Z553" s="24"/>
      <c r="AA553" s="24"/>
      <c r="AB553" s="24"/>
      <c r="AC553" s="24"/>
      <c r="AD553" s="24"/>
      <c r="AE553" s="24"/>
      <c r="AF553" s="24"/>
      <c r="AG553" s="24"/>
      <c r="AH553" s="24"/>
      <c r="AI553" s="24"/>
      <c r="AJ553" s="24"/>
      <c r="AK553" s="24"/>
      <c r="AL553" s="24"/>
    </row>
    <row r="554"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  <c r="AC554" s="24"/>
      <c r="AD554" s="24"/>
      <c r="AE554" s="24"/>
      <c r="AF554" s="24"/>
      <c r="AG554" s="24"/>
      <c r="AH554" s="24"/>
      <c r="AI554" s="24"/>
      <c r="AJ554" s="24"/>
      <c r="AK554" s="24"/>
      <c r="AL554" s="24"/>
    </row>
    <row r="555">
      <c r="Q555" s="24"/>
      <c r="R555" s="24"/>
      <c r="S555" s="24"/>
      <c r="T555" s="24"/>
      <c r="U555" s="24"/>
      <c r="V555" s="24"/>
      <c r="W555" s="24"/>
      <c r="X555" s="24"/>
      <c r="Y555" s="24"/>
      <c r="Z555" s="24"/>
      <c r="AA555" s="24"/>
      <c r="AB555" s="24"/>
      <c r="AC555" s="24"/>
      <c r="AD555" s="24"/>
      <c r="AE555" s="24"/>
      <c r="AF555" s="24"/>
      <c r="AG555" s="24"/>
      <c r="AH555" s="24"/>
      <c r="AI555" s="24"/>
      <c r="AJ555" s="24"/>
      <c r="AK555" s="24"/>
      <c r="AL555" s="24"/>
    </row>
    <row r="556"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  <c r="AB556" s="24"/>
      <c r="AC556" s="24"/>
      <c r="AD556" s="24"/>
      <c r="AE556" s="24"/>
      <c r="AF556" s="24"/>
      <c r="AG556" s="24"/>
      <c r="AH556" s="24"/>
      <c r="AI556" s="24"/>
      <c r="AJ556" s="24"/>
      <c r="AK556" s="24"/>
      <c r="AL556" s="24"/>
    </row>
    <row r="557"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  <c r="AF557" s="24"/>
      <c r="AG557" s="24"/>
      <c r="AH557" s="24"/>
      <c r="AI557" s="24"/>
      <c r="AJ557" s="24"/>
      <c r="AK557" s="24"/>
      <c r="AL557" s="24"/>
    </row>
    <row r="558"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  <c r="AC558" s="24"/>
      <c r="AD558" s="24"/>
      <c r="AE558" s="24"/>
      <c r="AF558" s="24"/>
      <c r="AG558" s="24"/>
      <c r="AH558" s="24"/>
      <c r="AI558" s="24"/>
      <c r="AJ558" s="24"/>
      <c r="AK558" s="24"/>
      <c r="AL558" s="24"/>
    </row>
    <row r="559">
      <c r="Q559" s="24"/>
      <c r="R559" s="24"/>
      <c r="S559" s="24"/>
      <c r="T559" s="24"/>
      <c r="U559" s="24"/>
      <c r="V559" s="24"/>
      <c r="W559" s="24"/>
      <c r="X559" s="24"/>
      <c r="Y559" s="24"/>
      <c r="Z559" s="24"/>
      <c r="AA559" s="24"/>
      <c r="AB559" s="24"/>
      <c r="AC559" s="24"/>
      <c r="AD559" s="24"/>
      <c r="AE559" s="24"/>
      <c r="AF559" s="24"/>
      <c r="AG559" s="24"/>
      <c r="AH559" s="24"/>
      <c r="AI559" s="24"/>
      <c r="AJ559" s="24"/>
      <c r="AK559" s="24"/>
      <c r="AL559" s="24"/>
    </row>
    <row r="560"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  <c r="AB560" s="24"/>
      <c r="AC560" s="24"/>
      <c r="AD560" s="24"/>
      <c r="AE560" s="24"/>
      <c r="AF560" s="24"/>
      <c r="AG560" s="24"/>
      <c r="AH560" s="24"/>
      <c r="AI560" s="24"/>
      <c r="AJ560" s="24"/>
      <c r="AK560" s="24"/>
      <c r="AL560" s="24"/>
    </row>
    <row r="561">
      <c r="Q561" s="24"/>
      <c r="R561" s="24"/>
      <c r="S561" s="24"/>
      <c r="T561" s="24"/>
      <c r="U561" s="24"/>
      <c r="V561" s="24"/>
      <c r="W561" s="24"/>
      <c r="X561" s="24"/>
      <c r="Y561" s="24"/>
      <c r="Z561" s="24"/>
      <c r="AA561" s="24"/>
      <c r="AB561" s="24"/>
      <c r="AC561" s="24"/>
      <c r="AD561" s="24"/>
      <c r="AE561" s="24"/>
      <c r="AF561" s="24"/>
      <c r="AG561" s="24"/>
      <c r="AH561" s="24"/>
      <c r="AI561" s="24"/>
      <c r="AJ561" s="24"/>
      <c r="AK561" s="24"/>
      <c r="AL561" s="24"/>
    </row>
    <row r="562"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  <c r="AB562" s="24"/>
      <c r="AC562" s="24"/>
      <c r="AD562" s="24"/>
      <c r="AE562" s="24"/>
      <c r="AF562" s="24"/>
      <c r="AG562" s="24"/>
      <c r="AH562" s="24"/>
      <c r="AI562" s="24"/>
      <c r="AJ562" s="24"/>
      <c r="AK562" s="24"/>
      <c r="AL562" s="24"/>
    </row>
    <row r="563">
      <c r="Q563" s="24"/>
      <c r="R563" s="24"/>
      <c r="S563" s="24"/>
      <c r="T563" s="24"/>
      <c r="U563" s="24"/>
      <c r="V563" s="24"/>
      <c r="W563" s="24"/>
      <c r="X563" s="24"/>
      <c r="Y563" s="24"/>
      <c r="Z563" s="24"/>
      <c r="AA563" s="24"/>
      <c r="AB563" s="24"/>
      <c r="AC563" s="24"/>
      <c r="AD563" s="24"/>
      <c r="AE563" s="24"/>
      <c r="AF563" s="24"/>
      <c r="AG563" s="24"/>
      <c r="AH563" s="24"/>
      <c r="AI563" s="24"/>
      <c r="AJ563" s="24"/>
      <c r="AK563" s="24"/>
      <c r="AL563" s="24"/>
    </row>
    <row r="564"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  <c r="AB564" s="24"/>
      <c r="AC564" s="24"/>
      <c r="AD564" s="24"/>
      <c r="AE564" s="24"/>
      <c r="AF564" s="24"/>
      <c r="AG564" s="24"/>
      <c r="AH564" s="24"/>
      <c r="AI564" s="24"/>
      <c r="AJ564" s="24"/>
      <c r="AK564" s="24"/>
      <c r="AL564" s="24"/>
    </row>
    <row r="565">
      <c r="Q565" s="24"/>
      <c r="R565" s="24"/>
      <c r="S565" s="24"/>
      <c r="T565" s="24"/>
      <c r="U565" s="24"/>
      <c r="V565" s="24"/>
      <c r="W565" s="24"/>
      <c r="X565" s="24"/>
      <c r="Y565" s="24"/>
      <c r="Z565" s="24"/>
      <c r="AA565" s="24"/>
      <c r="AB565" s="24"/>
      <c r="AC565" s="24"/>
      <c r="AD565" s="24"/>
      <c r="AE565" s="24"/>
      <c r="AF565" s="24"/>
      <c r="AG565" s="24"/>
      <c r="AH565" s="24"/>
      <c r="AI565" s="24"/>
      <c r="AJ565" s="24"/>
      <c r="AK565" s="24"/>
      <c r="AL565" s="24"/>
    </row>
    <row r="566"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  <c r="AB566" s="24"/>
      <c r="AC566" s="24"/>
      <c r="AD566" s="24"/>
      <c r="AE566" s="24"/>
      <c r="AF566" s="24"/>
      <c r="AG566" s="24"/>
      <c r="AH566" s="24"/>
      <c r="AI566" s="24"/>
      <c r="AJ566" s="24"/>
      <c r="AK566" s="24"/>
      <c r="AL566" s="24"/>
    </row>
    <row r="567">
      <c r="Q567" s="24"/>
      <c r="R567" s="24"/>
      <c r="S567" s="24"/>
      <c r="T567" s="24"/>
      <c r="U567" s="24"/>
      <c r="V567" s="24"/>
      <c r="W567" s="24"/>
      <c r="X567" s="24"/>
      <c r="Y567" s="24"/>
      <c r="Z567" s="24"/>
      <c r="AA567" s="24"/>
      <c r="AB567" s="24"/>
      <c r="AC567" s="24"/>
      <c r="AD567" s="24"/>
      <c r="AE567" s="24"/>
      <c r="AF567" s="24"/>
      <c r="AG567" s="24"/>
      <c r="AH567" s="24"/>
      <c r="AI567" s="24"/>
      <c r="AJ567" s="24"/>
      <c r="AK567" s="24"/>
      <c r="AL567" s="24"/>
    </row>
    <row r="568"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  <c r="AC568" s="24"/>
      <c r="AD568" s="24"/>
      <c r="AE568" s="24"/>
      <c r="AF568" s="24"/>
      <c r="AG568" s="24"/>
      <c r="AH568" s="24"/>
      <c r="AI568" s="24"/>
      <c r="AJ568" s="24"/>
      <c r="AK568" s="24"/>
      <c r="AL568" s="24"/>
    </row>
    <row r="569">
      <c r="Q569" s="24"/>
      <c r="R569" s="24"/>
      <c r="S569" s="24"/>
      <c r="T569" s="24"/>
      <c r="U569" s="24"/>
      <c r="V569" s="24"/>
      <c r="W569" s="24"/>
      <c r="X569" s="24"/>
      <c r="Y569" s="24"/>
      <c r="Z569" s="24"/>
      <c r="AA569" s="24"/>
      <c r="AB569" s="24"/>
      <c r="AC569" s="24"/>
      <c r="AD569" s="24"/>
      <c r="AE569" s="24"/>
      <c r="AF569" s="24"/>
      <c r="AG569" s="24"/>
      <c r="AH569" s="24"/>
      <c r="AI569" s="24"/>
      <c r="AJ569" s="24"/>
      <c r="AK569" s="24"/>
      <c r="AL569" s="24"/>
    </row>
    <row r="570"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  <c r="AB570" s="24"/>
      <c r="AC570" s="24"/>
      <c r="AD570" s="24"/>
      <c r="AE570" s="24"/>
      <c r="AF570" s="24"/>
      <c r="AG570" s="24"/>
      <c r="AH570" s="24"/>
      <c r="AI570" s="24"/>
      <c r="AJ570" s="24"/>
      <c r="AK570" s="24"/>
      <c r="AL570" s="24"/>
    </row>
    <row r="571">
      <c r="Q571" s="24"/>
      <c r="R571" s="24"/>
      <c r="S571" s="24"/>
      <c r="T571" s="24"/>
      <c r="U571" s="24"/>
      <c r="V571" s="24"/>
      <c r="W571" s="24"/>
      <c r="X571" s="24"/>
      <c r="Y571" s="24"/>
      <c r="Z571" s="24"/>
      <c r="AA571" s="24"/>
      <c r="AB571" s="24"/>
      <c r="AC571" s="24"/>
      <c r="AD571" s="24"/>
      <c r="AE571" s="24"/>
      <c r="AF571" s="24"/>
      <c r="AG571" s="24"/>
      <c r="AH571" s="24"/>
      <c r="AI571" s="24"/>
      <c r="AJ571" s="24"/>
      <c r="AK571" s="24"/>
      <c r="AL571" s="24"/>
    </row>
    <row r="572"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  <c r="AC572" s="24"/>
      <c r="AD572" s="24"/>
      <c r="AE572" s="24"/>
      <c r="AF572" s="24"/>
      <c r="AG572" s="24"/>
      <c r="AH572" s="24"/>
      <c r="AI572" s="24"/>
      <c r="AJ572" s="24"/>
      <c r="AK572" s="24"/>
      <c r="AL572" s="24"/>
    </row>
    <row r="573">
      <c r="Q573" s="24"/>
      <c r="R573" s="24"/>
      <c r="S573" s="24"/>
      <c r="T573" s="24"/>
      <c r="U573" s="24"/>
      <c r="V573" s="24"/>
      <c r="W573" s="24"/>
      <c r="X573" s="24"/>
      <c r="Y573" s="24"/>
      <c r="Z573" s="24"/>
      <c r="AA573" s="24"/>
      <c r="AB573" s="24"/>
      <c r="AC573" s="24"/>
      <c r="AD573" s="24"/>
      <c r="AE573" s="24"/>
      <c r="AF573" s="24"/>
      <c r="AG573" s="24"/>
      <c r="AH573" s="24"/>
      <c r="AI573" s="24"/>
      <c r="AJ573" s="24"/>
      <c r="AK573" s="24"/>
      <c r="AL573" s="24"/>
    </row>
    <row r="574"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  <c r="AB574" s="24"/>
      <c r="AC574" s="24"/>
      <c r="AD574" s="24"/>
      <c r="AE574" s="24"/>
      <c r="AF574" s="24"/>
      <c r="AG574" s="24"/>
      <c r="AH574" s="24"/>
      <c r="AI574" s="24"/>
      <c r="AJ574" s="24"/>
      <c r="AK574" s="24"/>
      <c r="AL574" s="24"/>
    </row>
    <row r="575">
      <c r="Q575" s="24"/>
      <c r="R575" s="24"/>
      <c r="S575" s="24"/>
      <c r="T575" s="24"/>
      <c r="U575" s="24"/>
      <c r="V575" s="24"/>
      <c r="W575" s="24"/>
      <c r="X575" s="24"/>
      <c r="Y575" s="24"/>
      <c r="Z575" s="24"/>
      <c r="AA575" s="24"/>
      <c r="AB575" s="24"/>
      <c r="AC575" s="24"/>
      <c r="AD575" s="24"/>
      <c r="AE575" s="24"/>
      <c r="AF575" s="24"/>
      <c r="AG575" s="24"/>
      <c r="AH575" s="24"/>
      <c r="AI575" s="24"/>
      <c r="AJ575" s="24"/>
      <c r="AK575" s="24"/>
      <c r="AL575" s="24"/>
    </row>
    <row r="576"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  <c r="AC576" s="24"/>
      <c r="AD576" s="24"/>
      <c r="AE576" s="24"/>
      <c r="AF576" s="24"/>
      <c r="AG576" s="24"/>
      <c r="AH576" s="24"/>
      <c r="AI576" s="24"/>
      <c r="AJ576" s="24"/>
      <c r="AK576" s="24"/>
      <c r="AL576" s="24"/>
    </row>
    <row r="577">
      <c r="Q577" s="24"/>
      <c r="R577" s="24"/>
      <c r="S577" s="24"/>
      <c r="T577" s="24"/>
      <c r="U577" s="24"/>
      <c r="V577" s="24"/>
      <c r="W577" s="24"/>
      <c r="X577" s="24"/>
      <c r="Y577" s="24"/>
      <c r="Z577" s="24"/>
      <c r="AA577" s="24"/>
      <c r="AB577" s="24"/>
      <c r="AC577" s="24"/>
      <c r="AD577" s="24"/>
      <c r="AE577" s="24"/>
      <c r="AF577" s="24"/>
      <c r="AG577" s="24"/>
      <c r="AH577" s="24"/>
      <c r="AI577" s="24"/>
      <c r="AJ577" s="24"/>
      <c r="AK577" s="24"/>
      <c r="AL577" s="24"/>
    </row>
    <row r="578"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  <c r="AC578" s="24"/>
      <c r="AD578" s="24"/>
      <c r="AE578" s="24"/>
      <c r="AF578" s="24"/>
      <c r="AG578" s="24"/>
      <c r="AH578" s="24"/>
      <c r="AI578" s="24"/>
      <c r="AJ578" s="24"/>
      <c r="AK578" s="24"/>
      <c r="AL578" s="24"/>
    </row>
    <row r="579">
      <c r="Q579" s="24"/>
      <c r="R579" s="24"/>
      <c r="S579" s="24"/>
      <c r="T579" s="24"/>
      <c r="U579" s="24"/>
      <c r="V579" s="24"/>
      <c r="W579" s="24"/>
      <c r="X579" s="24"/>
      <c r="Y579" s="24"/>
      <c r="Z579" s="24"/>
      <c r="AA579" s="24"/>
      <c r="AB579" s="24"/>
      <c r="AC579" s="24"/>
      <c r="AD579" s="24"/>
      <c r="AE579" s="24"/>
      <c r="AF579" s="24"/>
      <c r="AG579" s="24"/>
      <c r="AH579" s="24"/>
      <c r="AI579" s="24"/>
      <c r="AJ579" s="24"/>
      <c r="AK579" s="24"/>
      <c r="AL579" s="24"/>
    </row>
    <row r="580"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  <c r="AB580" s="24"/>
      <c r="AC580" s="24"/>
      <c r="AD580" s="24"/>
      <c r="AE580" s="24"/>
      <c r="AF580" s="24"/>
      <c r="AG580" s="24"/>
      <c r="AH580" s="24"/>
      <c r="AI580" s="24"/>
      <c r="AJ580" s="24"/>
      <c r="AK580" s="24"/>
      <c r="AL580" s="24"/>
    </row>
    <row r="581">
      <c r="Q581" s="24"/>
      <c r="R581" s="24"/>
      <c r="S581" s="24"/>
      <c r="T581" s="24"/>
      <c r="U581" s="24"/>
      <c r="V581" s="24"/>
      <c r="W581" s="24"/>
      <c r="X581" s="24"/>
      <c r="Y581" s="24"/>
      <c r="Z581" s="24"/>
      <c r="AA581" s="24"/>
      <c r="AB581" s="24"/>
      <c r="AC581" s="24"/>
      <c r="AD581" s="24"/>
      <c r="AE581" s="24"/>
      <c r="AF581" s="24"/>
      <c r="AG581" s="24"/>
      <c r="AH581" s="24"/>
      <c r="AI581" s="24"/>
      <c r="AJ581" s="24"/>
      <c r="AK581" s="24"/>
      <c r="AL581" s="24"/>
    </row>
    <row r="582"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  <c r="AB582" s="24"/>
      <c r="AC582" s="24"/>
      <c r="AD582" s="24"/>
      <c r="AE582" s="24"/>
      <c r="AF582" s="24"/>
      <c r="AG582" s="24"/>
      <c r="AH582" s="24"/>
      <c r="AI582" s="24"/>
      <c r="AJ582" s="24"/>
      <c r="AK582" s="24"/>
      <c r="AL582" s="24"/>
    </row>
    <row r="583">
      <c r="Q583" s="24"/>
      <c r="R583" s="24"/>
      <c r="S583" s="24"/>
      <c r="T583" s="24"/>
      <c r="U583" s="24"/>
      <c r="V583" s="24"/>
      <c r="W583" s="24"/>
      <c r="X583" s="24"/>
      <c r="Y583" s="24"/>
      <c r="Z583" s="24"/>
      <c r="AA583" s="24"/>
      <c r="AB583" s="24"/>
      <c r="AC583" s="24"/>
      <c r="AD583" s="24"/>
      <c r="AE583" s="24"/>
      <c r="AF583" s="24"/>
      <c r="AG583" s="24"/>
      <c r="AH583" s="24"/>
      <c r="AI583" s="24"/>
      <c r="AJ583" s="24"/>
      <c r="AK583" s="24"/>
      <c r="AL583" s="24"/>
    </row>
    <row r="584"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  <c r="AC584" s="24"/>
      <c r="AD584" s="24"/>
      <c r="AE584" s="24"/>
      <c r="AF584" s="24"/>
      <c r="AG584" s="24"/>
      <c r="AH584" s="24"/>
      <c r="AI584" s="24"/>
      <c r="AJ584" s="24"/>
      <c r="AK584" s="24"/>
      <c r="AL584" s="24"/>
    </row>
    <row r="585"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  <c r="AF585" s="24"/>
      <c r="AG585" s="24"/>
      <c r="AH585" s="24"/>
      <c r="AI585" s="24"/>
      <c r="AJ585" s="24"/>
      <c r="AK585" s="24"/>
      <c r="AL585" s="24"/>
    </row>
    <row r="586"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  <c r="AB586" s="24"/>
      <c r="AC586" s="24"/>
      <c r="AD586" s="24"/>
      <c r="AE586" s="24"/>
      <c r="AF586" s="24"/>
      <c r="AG586" s="24"/>
      <c r="AH586" s="24"/>
      <c r="AI586" s="24"/>
      <c r="AJ586" s="24"/>
      <c r="AK586" s="24"/>
      <c r="AL586" s="24"/>
    </row>
    <row r="587">
      <c r="Q587" s="24"/>
      <c r="R587" s="24"/>
      <c r="S587" s="24"/>
      <c r="T587" s="24"/>
      <c r="U587" s="24"/>
      <c r="V587" s="24"/>
      <c r="W587" s="24"/>
      <c r="X587" s="24"/>
      <c r="Y587" s="24"/>
      <c r="Z587" s="24"/>
      <c r="AA587" s="24"/>
      <c r="AB587" s="24"/>
      <c r="AC587" s="24"/>
      <c r="AD587" s="24"/>
      <c r="AE587" s="24"/>
      <c r="AF587" s="24"/>
      <c r="AG587" s="24"/>
      <c r="AH587" s="24"/>
      <c r="AI587" s="24"/>
      <c r="AJ587" s="24"/>
      <c r="AK587" s="24"/>
      <c r="AL587" s="24"/>
    </row>
    <row r="588"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  <c r="AB588" s="24"/>
      <c r="AC588" s="24"/>
      <c r="AD588" s="24"/>
      <c r="AE588" s="24"/>
      <c r="AF588" s="24"/>
      <c r="AG588" s="24"/>
      <c r="AH588" s="24"/>
      <c r="AI588" s="24"/>
      <c r="AJ588" s="24"/>
      <c r="AK588" s="24"/>
      <c r="AL588" s="24"/>
    </row>
    <row r="589"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4"/>
      <c r="AB589" s="24"/>
      <c r="AC589" s="24"/>
      <c r="AD589" s="24"/>
      <c r="AE589" s="24"/>
      <c r="AF589" s="24"/>
      <c r="AG589" s="24"/>
      <c r="AH589" s="24"/>
      <c r="AI589" s="24"/>
      <c r="AJ589" s="24"/>
      <c r="AK589" s="24"/>
      <c r="AL589" s="24"/>
    </row>
    <row r="590"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  <c r="AC590" s="24"/>
      <c r="AD590" s="24"/>
      <c r="AE590" s="24"/>
      <c r="AF590" s="24"/>
      <c r="AG590" s="24"/>
      <c r="AH590" s="24"/>
      <c r="AI590" s="24"/>
      <c r="AJ590" s="24"/>
      <c r="AK590" s="24"/>
      <c r="AL590" s="24"/>
    </row>
    <row r="591">
      <c r="Q591" s="24"/>
      <c r="R591" s="24"/>
      <c r="S591" s="24"/>
      <c r="T591" s="24"/>
      <c r="U591" s="24"/>
      <c r="V591" s="24"/>
      <c r="W591" s="24"/>
      <c r="X591" s="24"/>
      <c r="Y591" s="24"/>
      <c r="Z591" s="24"/>
      <c r="AA591" s="24"/>
      <c r="AB591" s="24"/>
      <c r="AC591" s="24"/>
      <c r="AD591" s="24"/>
      <c r="AE591" s="24"/>
      <c r="AF591" s="24"/>
      <c r="AG591" s="24"/>
      <c r="AH591" s="24"/>
      <c r="AI591" s="24"/>
      <c r="AJ591" s="24"/>
      <c r="AK591" s="24"/>
      <c r="AL591" s="24"/>
    </row>
    <row r="592"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  <c r="AB592" s="24"/>
      <c r="AC592" s="24"/>
      <c r="AD592" s="24"/>
      <c r="AE592" s="24"/>
      <c r="AF592" s="24"/>
      <c r="AG592" s="24"/>
      <c r="AH592" s="24"/>
      <c r="AI592" s="24"/>
      <c r="AJ592" s="24"/>
      <c r="AK592" s="24"/>
      <c r="AL592" s="24"/>
    </row>
    <row r="593">
      <c r="Q593" s="24"/>
      <c r="R593" s="24"/>
      <c r="S593" s="24"/>
      <c r="T593" s="24"/>
      <c r="U593" s="24"/>
      <c r="V593" s="24"/>
      <c r="W593" s="24"/>
      <c r="X593" s="24"/>
      <c r="Y593" s="24"/>
      <c r="Z593" s="24"/>
      <c r="AA593" s="24"/>
      <c r="AB593" s="24"/>
      <c r="AC593" s="24"/>
      <c r="AD593" s="24"/>
      <c r="AE593" s="24"/>
      <c r="AF593" s="24"/>
      <c r="AG593" s="24"/>
      <c r="AH593" s="24"/>
      <c r="AI593" s="24"/>
      <c r="AJ593" s="24"/>
      <c r="AK593" s="24"/>
      <c r="AL593" s="24"/>
    </row>
    <row r="594"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  <c r="AC594" s="24"/>
      <c r="AD594" s="24"/>
      <c r="AE594" s="24"/>
      <c r="AF594" s="24"/>
      <c r="AG594" s="24"/>
      <c r="AH594" s="24"/>
      <c r="AI594" s="24"/>
      <c r="AJ594" s="24"/>
      <c r="AK594" s="24"/>
      <c r="AL594" s="24"/>
    </row>
    <row r="595">
      <c r="Q595" s="24"/>
      <c r="R595" s="24"/>
      <c r="S595" s="24"/>
      <c r="T595" s="24"/>
      <c r="U595" s="24"/>
      <c r="V595" s="24"/>
      <c r="W595" s="24"/>
      <c r="X595" s="24"/>
      <c r="Y595" s="24"/>
      <c r="Z595" s="24"/>
      <c r="AA595" s="24"/>
      <c r="AB595" s="24"/>
      <c r="AC595" s="24"/>
      <c r="AD595" s="24"/>
      <c r="AE595" s="24"/>
      <c r="AF595" s="24"/>
      <c r="AG595" s="24"/>
      <c r="AH595" s="24"/>
      <c r="AI595" s="24"/>
      <c r="AJ595" s="24"/>
      <c r="AK595" s="24"/>
      <c r="AL595" s="24"/>
    </row>
    <row r="596"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  <c r="AC596" s="24"/>
      <c r="AD596" s="24"/>
      <c r="AE596" s="24"/>
      <c r="AF596" s="24"/>
      <c r="AG596" s="24"/>
      <c r="AH596" s="24"/>
      <c r="AI596" s="24"/>
      <c r="AJ596" s="24"/>
      <c r="AK596" s="24"/>
      <c r="AL596" s="24"/>
    </row>
    <row r="597"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  <c r="AB597" s="24"/>
      <c r="AC597" s="24"/>
      <c r="AD597" s="24"/>
      <c r="AE597" s="24"/>
      <c r="AF597" s="24"/>
      <c r="AG597" s="24"/>
      <c r="AH597" s="24"/>
      <c r="AI597" s="24"/>
      <c r="AJ597" s="24"/>
      <c r="AK597" s="24"/>
      <c r="AL597" s="24"/>
    </row>
    <row r="598"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  <c r="AB598" s="24"/>
      <c r="AC598" s="24"/>
      <c r="AD598" s="24"/>
      <c r="AE598" s="24"/>
      <c r="AF598" s="24"/>
      <c r="AG598" s="24"/>
      <c r="AH598" s="24"/>
      <c r="AI598" s="24"/>
      <c r="AJ598" s="24"/>
      <c r="AK598" s="24"/>
      <c r="AL598" s="24"/>
    </row>
    <row r="599"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  <c r="AB599" s="24"/>
      <c r="AC599" s="24"/>
      <c r="AD599" s="24"/>
      <c r="AE599" s="24"/>
      <c r="AF599" s="24"/>
      <c r="AG599" s="24"/>
      <c r="AH599" s="24"/>
      <c r="AI599" s="24"/>
      <c r="AJ599" s="24"/>
      <c r="AK599" s="24"/>
      <c r="AL599" s="24"/>
    </row>
    <row r="600"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  <c r="AB600" s="24"/>
      <c r="AC600" s="24"/>
      <c r="AD600" s="24"/>
      <c r="AE600" s="24"/>
      <c r="AF600" s="24"/>
      <c r="AG600" s="24"/>
      <c r="AH600" s="24"/>
      <c r="AI600" s="24"/>
      <c r="AJ600" s="24"/>
      <c r="AK600" s="24"/>
      <c r="AL600" s="24"/>
    </row>
    <row r="601"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  <c r="AB601" s="24"/>
      <c r="AC601" s="24"/>
      <c r="AD601" s="24"/>
      <c r="AE601" s="24"/>
      <c r="AF601" s="24"/>
      <c r="AG601" s="24"/>
      <c r="AH601" s="24"/>
      <c r="AI601" s="24"/>
      <c r="AJ601" s="24"/>
      <c r="AK601" s="24"/>
      <c r="AL601" s="24"/>
    </row>
    <row r="602"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  <c r="AC602" s="24"/>
      <c r="AD602" s="24"/>
      <c r="AE602" s="24"/>
      <c r="AF602" s="24"/>
      <c r="AG602" s="24"/>
      <c r="AH602" s="24"/>
      <c r="AI602" s="24"/>
      <c r="AJ602" s="24"/>
      <c r="AK602" s="24"/>
      <c r="AL602" s="24"/>
    </row>
    <row r="603"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  <c r="AB603" s="24"/>
      <c r="AC603" s="24"/>
      <c r="AD603" s="24"/>
      <c r="AE603" s="24"/>
      <c r="AF603" s="24"/>
      <c r="AG603" s="24"/>
      <c r="AH603" s="24"/>
      <c r="AI603" s="24"/>
      <c r="AJ603" s="24"/>
      <c r="AK603" s="24"/>
      <c r="AL603" s="24"/>
    </row>
    <row r="604"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  <c r="AB604" s="24"/>
      <c r="AC604" s="24"/>
      <c r="AD604" s="24"/>
      <c r="AE604" s="24"/>
      <c r="AF604" s="24"/>
      <c r="AG604" s="24"/>
      <c r="AH604" s="24"/>
      <c r="AI604" s="24"/>
      <c r="AJ604" s="24"/>
      <c r="AK604" s="24"/>
      <c r="AL604" s="24"/>
    </row>
    <row r="605"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  <c r="AB605" s="24"/>
      <c r="AC605" s="24"/>
      <c r="AD605" s="24"/>
      <c r="AE605" s="24"/>
      <c r="AF605" s="24"/>
      <c r="AG605" s="24"/>
      <c r="AH605" s="24"/>
      <c r="AI605" s="24"/>
      <c r="AJ605" s="24"/>
      <c r="AK605" s="24"/>
      <c r="AL605" s="24"/>
    </row>
    <row r="606"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  <c r="AB606" s="24"/>
      <c r="AC606" s="24"/>
      <c r="AD606" s="24"/>
      <c r="AE606" s="24"/>
      <c r="AF606" s="24"/>
      <c r="AG606" s="24"/>
      <c r="AH606" s="24"/>
      <c r="AI606" s="24"/>
      <c r="AJ606" s="24"/>
      <c r="AK606" s="24"/>
      <c r="AL606" s="24"/>
    </row>
    <row r="607"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  <c r="AB607" s="24"/>
      <c r="AC607" s="24"/>
      <c r="AD607" s="24"/>
      <c r="AE607" s="24"/>
      <c r="AF607" s="24"/>
      <c r="AG607" s="24"/>
      <c r="AH607" s="24"/>
      <c r="AI607" s="24"/>
      <c r="AJ607" s="24"/>
      <c r="AK607" s="24"/>
      <c r="AL607" s="24"/>
    </row>
    <row r="608"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  <c r="AC608" s="24"/>
      <c r="AD608" s="24"/>
      <c r="AE608" s="24"/>
      <c r="AF608" s="24"/>
      <c r="AG608" s="24"/>
      <c r="AH608" s="24"/>
      <c r="AI608" s="24"/>
      <c r="AJ608" s="24"/>
      <c r="AK608" s="24"/>
      <c r="AL608" s="24"/>
    </row>
    <row r="609"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  <c r="AB609" s="24"/>
      <c r="AC609" s="24"/>
      <c r="AD609" s="24"/>
      <c r="AE609" s="24"/>
      <c r="AF609" s="24"/>
      <c r="AG609" s="24"/>
      <c r="AH609" s="24"/>
      <c r="AI609" s="24"/>
      <c r="AJ609" s="24"/>
      <c r="AK609" s="24"/>
      <c r="AL609" s="24"/>
    </row>
    <row r="610"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  <c r="AB610" s="24"/>
      <c r="AC610" s="24"/>
      <c r="AD610" s="24"/>
      <c r="AE610" s="24"/>
      <c r="AF610" s="24"/>
      <c r="AG610" s="24"/>
      <c r="AH610" s="24"/>
      <c r="AI610" s="24"/>
      <c r="AJ610" s="24"/>
      <c r="AK610" s="24"/>
      <c r="AL610" s="24"/>
    </row>
    <row r="611"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  <c r="AB611" s="24"/>
      <c r="AC611" s="24"/>
      <c r="AD611" s="24"/>
      <c r="AE611" s="24"/>
      <c r="AF611" s="24"/>
      <c r="AG611" s="24"/>
      <c r="AH611" s="24"/>
      <c r="AI611" s="24"/>
      <c r="AJ611" s="24"/>
      <c r="AK611" s="24"/>
      <c r="AL611" s="24"/>
    </row>
    <row r="612"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  <c r="AB612" s="24"/>
      <c r="AC612" s="24"/>
      <c r="AD612" s="24"/>
      <c r="AE612" s="24"/>
      <c r="AF612" s="24"/>
      <c r="AG612" s="24"/>
      <c r="AH612" s="24"/>
      <c r="AI612" s="24"/>
      <c r="AJ612" s="24"/>
      <c r="AK612" s="24"/>
      <c r="AL612" s="24"/>
    </row>
    <row r="613"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  <c r="AB613" s="24"/>
      <c r="AC613" s="24"/>
      <c r="AD613" s="24"/>
      <c r="AE613" s="24"/>
      <c r="AF613" s="24"/>
      <c r="AG613" s="24"/>
      <c r="AH613" s="24"/>
      <c r="AI613" s="24"/>
      <c r="AJ613" s="24"/>
      <c r="AK613" s="24"/>
      <c r="AL613" s="24"/>
    </row>
    <row r="614"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  <c r="AC614" s="24"/>
      <c r="AD614" s="24"/>
      <c r="AE614" s="24"/>
      <c r="AF614" s="24"/>
      <c r="AG614" s="24"/>
      <c r="AH614" s="24"/>
      <c r="AI614" s="24"/>
      <c r="AJ614" s="24"/>
      <c r="AK614" s="24"/>
      <c r="AL614" s="24"/>
    </row>
    <row r="615"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  <c r="AB615" s="24"/>
      <c r="AC615" s="24"/>
      <c r="AD615" s="24"/>
      <c r="AE615" s="24"/>
      <c r="AF615" s="24"/>
      <c r="AG615" s="24"/>
      <c r="AH615" s="24"/>
      <c r="AI615" s="24"/>
      <c r="AJ615" s="24"/>
      <c r="AK615" s="24"/>
      <c r="AL615" s="24"/>
    </row>
    <row r="616"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  <c r="AB616" s="24"/>
      <c r="AC616" s="24"/>
      <c r="AD616" s="24"/>
      <c r="AE616" s="24"/>
      <c r="AF616" s="24"/>
      <c r="AG616" s="24"/>
      <c r="AH616" s="24"/>
      <c r="AI616" s="24"/>
      <c r="AJ616" s="24"/>
      <c r="AK616" s="24"/>
      <c r="AL616" s="24"/>
    </row>
    <row r="617"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  <c r="AB617" s="24"/>
      <c r="AC617" s="24"/>
      <c r="AD617" s="24"/>
      <c r="AE617" s="24"/>
      <c r="AF617" s="24"/>
      <c r="AG617" s="24"/>
      <c r="AH617" s="24"/>
      <c r="AI617" s="24"/>
      <c r="AJ617" s="24"/>
      <c r="AK617" s="24"/>
      <c r="AL617" s="24"/>
    </row>
    <row r="618"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  <c r="AB618" s="24"/>
      <c r="AC618" s="24"/>
      <c r="AD618" s="24"/>
      <c r="AE618" s="24"/>
      <c r="AF618" s="24"/>
      <c r="AG618" s="24"/>
      <c r="AH618" s="24"/>
      <c r="AI618" s="24"/>
      <c r="AJ618" s="24"/>
      <c r="AK618" s="24"/>
      <c r="AL618" s="24"/>
    </row>
    <row r="619"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  <c r="AB619" s="24"/>
      <c r="AC619" s="24"/>
      <c r="AD619" s="24"/>
      <c r="AE619" s="24"/>
      <c r="AF619" s="24"/>
      <c r="AG619" s="24"/>
      <c r="AH619" s="24"/>
      <c r="AI619" s="24"/>
      <c r="AJ619" s="24"/>
      <c r="AK619" s="24"/>
      <c r="AL619" s="24"/>
    </row>
    <row r="620"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  <c r="AC620" s="24"/>
      <c r="AD620" s="24"/>
      <c r="AE620" s="24"/>
      <c r="AF620" s="24"/>
      <c r="AG620" s="24"/>
      <c r="AH620" s="24"/>
      <c r="AI620" s="24"/>
      <c r="AJ620" s="24"/>
      <c r="AK620" s="24"/>
      <c r="AL620" s="24"/>
    </row>
    <row r="621"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  <c r="AB621" s="24"/>
      <c r="AC621" s="24"/>
      <c r="AD621" s="24"/>
      <c r="AE621" s="24"/>
      <c r="AF621" s="24"/>
      <c r="AG621" s="24"/>
      <c r="AH621" s="24"/>
      <c r="AI621" s="24"/>
      <c r="AJ621" s="24"/>
      <c r="AK621" s="24"/>
      <c r="AL621" s="24"/>
    </row>
    <row r="622"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  <c r="AB622" s="24"/>
      <c r="AC622" s="24"/>
      <c r="AD622" s="24"/>
      <c r="AE622" s="24"/>
      <c r="AF622" s="24"/>
      <c r="AG622" s="24"/>
      <c r="AH622" s="24"/>
      <c r="AI622" s="24"/>
      <c r="AJ622" s="24"/>
      <c r="AK622" s="24"/>
      <c r="AL622" s="24"/>
    </row>
    <row r="623"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  <c r="AC623" s="24"/>
      <c r="AD623" s="24"/>
      <c r="AE623" s="24"/>
      <c r="AF623" s="24"/>
      <c r="AG623" s="24"/>
      <c r="AH623" s="24"/>
      <c r="AI623" s="24"/>
      <c r="AJ623" s="24"/>
      <c r="AK623" s="24"/>
      <c r="AL623" s="24"/>
    </row>
    <row r="624"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  <c r="AB624" s="24"/>
      <c r="AC624" s="24"/>
      <c r="AD624" s="24"/>
      <c r="AE624" s="24"/>
      <c r="AF624" s="24"/>
      <c r="AG624" s="24"/>
      <c r="AH624" s="24"/>
      <c r="AI624" s="24"/>
      <c r="AJ624" s="24"/>
      <c r="AK624" s="24"/>
      <c r="AL624" s="24"/>
    </row>
    <row r="625"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  <c r="AB625" s="24"/>
      <c r="AC625" s="24"/>
      <c r="AD625" s="24"/>
      <c r="AE625" s="24"/>
      <c r="AF625" s="24"/>
      <c r="AG625" s="24"/>
      <c r="AH625" s="24"/>
      <c r="AI625" s="24"/>
      <c r="AJ625" s="24"/>
      <c r="AK625" s="24"/>
      <c r="AL625" s="24"/>
    </row>
    <row r="626"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  <c r="AC626" s="24"/>
      <c r="AD626" s="24"/>
      <c r="AE626" s="24"/>
      <c r="AF626" s="24"/>
      <c r="AG626" s="24"/>
      <c r="AH626" s="24"/>
      <c r="AI626" s="24"/>
      <c r="AJ626" s="24"/>
      <c r="AK626" s="24"/>
      <c r="AL626" s="24"/>
    </row>
    <row r="627"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  <c r="AB627" s="24"/>
      <c r="AC627" s="24"/>
      <c r="AD627" s="24"/>
      <c r="AE627" s="24"/>
      <c r="AF627" s="24"/>
      <c r="AG627" s="24"/>
      <c r="AH627" s="24"/>
      <c r="AI627" s="24"/>
      <c r="AJ627" s="24"/>
      <c r="AK627" s="24"/>
      <c r="AL627" s="24"/>
    </row>
    <row r="628"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  <c r="AB628" s="24"/>
      <c r="AC628" s="24"/>
      <c r="AD628" s="24"/>
      <c r="AE628" s="24"/>
      <c r="AF628" s="24"/>
      <c r="AG628" s="24"/>
      <c r="AH628" s="24"/>
      <c r="AI628" s="24"/>
      <c r="AJ628" s="24"/>
      <c r="AK628" s="24"/>
      <c r="AL628" s="24"/>
    </row>
    <row r="629"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  <c r="AB629" s="24"/>
      <c r="AC629" s="24"/>
      <c r="AD629" s="24"/>
      <c r="AE629" s="24"/>
      <c r="AF629" s="24"/>
      <c r="AG629" s="24"/>
      <c r="AH629" s="24"/>
      <c r="AI629" s="24"/>
      <c r="AJ629" s="24"/>
      <c r="AK629" s="24"/>
      <c r="AL629" s="24"/>
    </row>
    <row r="630"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  <c r="AB630" s="24"/>
      <c r="AC630" s="24"/>
      <c r="AD630" s="24"/>
      <c r="AE630" s="24"/>
      <c r="AF630" s="24"/>
      <c r="AG630" s="24"/>
      <c r="AH630" s="24"/>
      <c r="AI630" s="24"/>
      <c r="AJ630" s="24"/>
      <c r="AK630" s="24"/>
      <c r="AL630" s="24"/>
    </row>
    <row r="631"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  <c r="AB631" s="24"/>
      <c r="AC631" s="24"/>
      <c r="AD631" s="24"/>
      <c r="AE631" s="24"/>
      <c r="AF631" s="24"/>
      <c r="AG631" s="24"/>
      <c r="AH631" s="24"/>
      <c r="AI631" s="24"/>
      <c r="AJ631" s="24"/>
      <c r="AK631" s="24"/>
      <c r="AL631" s="24"/>
    </row>
    <row r="632"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  <c r="AC632" s="24"/>
      <c r="AD632" s="24"/>
      <c r="AE632" s="24"/>
      <c r="AF632" s="24"/>
      <c r="AG632" s="24"/>
      <c r="AH632" s="24"/>
      <c r="AI632" s="24"/>
      <c r="AJ632" s="24"/>
      <c r="AK632" s="24"/>
      <c r="AL632" s="24"/>
    </row>
    <row r="633"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  <c r="AB633" s="24"/>
      <c r="AC633" s="24"/>
      <c r="AD633" s="24"/>
      <c r="AE633" s="24"/>
      <c r="AF633" s="24"/>
      <c r="AG633" s="24"/>
      <c r="AH633" s="24"/>
      <c r="AI633" s="24"/>
      <c r="AJ633" s="24"/>
      <c r="AK633" s="24"/>
      <c r="AL633" s="24"/>
    </row>
    <row r="634"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  <c r="AB634" s="24"/>
      <c r="AC634" s="24"/>
      <c r="AD634" s="24"/>
      <c r="AE634" s="24"/>
      <c r="AF634" s="24"/>
      <c r="AG634" s="24"/>
      <c r="AH634" s="24"/>
      <c r="AI634" s="24"/>
      <c r="AJ634" s="24"/>
      <c r="AK634" s="24"/>
      <c r="AL634" s="24"/>
    </row>
    <row r="635"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  <c r="AB635" s="24"/>
      <c r="AC635" s="24"/>
      <c r="AD635" s="24"/>
      <c r="AE635" s="24"/>
      <c r="AF635" s="24"/>
      <c r="AG635" s="24"/>
      <c r="AH635" s="24"/>
      <c r="AI635" s="24"/>
      <c r="AJ635" s="24"/>
      <c r="AK635" s="24"/>
      <c r="AL635" s="24"/>
    </row>
    <row r="636"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  <c r="AB636" s="24"/>
      <c r="AC636" s="24"/>
      <c r="AD636" s="24"/>
      <c r="AE636" s="24"/>
      <c r="AF636" s="24"/>
      <c r="AG636" s="24"/>
      <c r="AH636" s="24"/>
      <c r="AI636" s="24"/>
      <c r="AJ636" s="24"/>
      <c r="AK636" s="24"/>
      <c r="AL636" s="24"/>
    </row>
    <row r="637"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  <c r="AB637" s="24"/>
      <c r="AC637" s="24"/>
      <c r="AD637" s="24"/>
      <c r="AE637" s="24"/>
      <c r="AF637" s="24"/>
      <c r="AG637" s="24"/>
      <c r="AH637" s="24"/>
      <c r="AI637" s="24"/>
      <c r="AJ637" s="24"/>
      <c r="AK637" s="24"/>
      <c r="AL637" s="24"/>
    </row>
    <row r="638"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  <c r="AB638" s="24"/>
      <c r="AC638" s="24"/>
      <c r="AD638" s="24"/>
      <c r="AE638" s="24"/>
      <c r="AF638" s="24"/>
      <c r="AG638" s="24"/>
      <c r="AH638" s="24"/>
      <c r="AI638" s="24"/>
      <c r="AJ638" s="24"/>
      <c r="AK638" s="24"/>
      <c r="AL638" s="24"/>
    </row>
    <row r="639"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  <c r="AB639" s="24"/>
      <c r="AC639" s="24"/>
      <c r="AD639" s="24"/>
      <c r="AE639" s="24"/>
      <c r="AF639" s="24"/>
      <c r="AG639" s="24"/>
      <c r="AH639" s="24"/>
      <c r="AI639" s="24"/>
      <c r="AJ639" s="24"/>
      <c r="AK639" s="24"/>
      <c r="AL639" s="24"/>
    </row>
    <row r="640"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  <c r="AB640" s="24"/>
      <c r="AC640" s="24"/>
      <c r="AD640" s="24"/>
      <c r="AE640" s="24"/>
      <c r="AF640" s="24"/>
      <c r="AG640" s="24"/>
      <c r="AH640" s="24"/>
      <c r="AI640" s="24"/>
      <c r="AJ640" s="24"/>
      <c r="AK640" s="24"/>
      <c r="AL640" s="24"/>
    </row>
    <row r="641"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  <c r="AB641" s="24"/>
      <c r="AC641" s="24"/>
      <c r="AD641" s="24"/>
      <c r="AE641" s="24"/>
      <c r="AF641" s="24"/>
      <c r="AG641" s="24"/>
      <c r="AH641" s="24"/>
      <c r="AI641" s="24"/>
      <c r="AJ641" s="24"/>
      <c r="AK641" s="24"/>
      <c r="AL641" s="24"/>
    </row>
    <row r="642"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  <c r="AB642" s="24"/>
      <c r="AC642" s="24"/>
      <c r="AD642" s="24"/>
      <c r="AE642" s="24"/>
      <c r="AF642" s="24"/>
      <c r="AG642" s="24"/>
      <c r="AH642" s="24"/>
      <c r="AI642" s="24"/>
      <c r="AJ642" s="24"/>
      <c r="AK642" s="24"/>
      <c r="AL642" s="24"/>
    </row>
    <row r="643"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</row>
    <row r="644"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  <c r="AF644" s="24"/>
      <c r="AG644" s="24"/>
      <c r="AH644" s="24"/>
      <c r="AI644" s="24"/>
      <c r="AJ644" s="24"/>
      <c r="AK644" s="24"/>
      <c r="AL644" s="24"/>
    </row>
    <row r="645"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  <c r="AB645" s="24"/>
      <c r="AC645" s="24"/>
      <c r="AD645" s="24"/>
      <c r="AE645" s="24"/>
      <c r="AF645" s="24"/>
      <c r="AG645" s="24"/>
      <c r="AH645" s="24"/>
      <c r="AI645" s="24"/>
      <c r="AJ645" s="24"/>
      <c r="AK645" s="24"/>
      <c r="AL645" s="24"/>
    </row>
    <row r="646"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  <c r="AB646" s="24"/>
      <c r="AC646" s="24"/>
      <c r="AD646" s="24"/>
      <c r="AE646" s="24"/>
      <c r="AF646" s="24"/>
      <c r="AG646" s="24"/>
      <c r="AH646" s="24"/>
      <c r="AI646" s="24"/>
      <c r="AJ646" s="24"/>
      <c r="AK646" s="24"/>
      <c r="AL646" s="24"/>
    </row>
    <row r="647">
      <c r="Q647" s="24"/>
      <c r="R647" s="24"/>
      <c r="S647" s="24"/>
      <c r="T647" s="24"/>
      <c r="U647" s="24"/>
      <c r="V647" s="24"/>
      <c r="W647" s="24"/>
      <c r="X647" s="24"/>
      <c r="Y647" s="24"/>
      <c r="Z647" s="24"/>
      <c r="AA647" s="24"/>
      <c r="AB647" s="24"/>
      <c r="AC647" s="24"/>
      <c r="AD647" s="24"/>
      <c r="AE647" s="24"/>
      <c r="AF647" s="24"/>
      <c r="AG647" s="24"/>
      <c r="AH647" s="24"/>
      <c r="AI647" s="24"/>
      <c r="AJ647" s="24"/>
      <c r="AK647" s="24"/>
      <c r="AL647" s="24"/>
    </row>
    <row r="648"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  <c r="AB648" s="24"/>
      <c r="AC648" s="24"/>
      <c r="AD648" s="24"/>
      <c r="AE648" s="24"/>
      <c r="AF648" s="24"/>
      <c r="AG648" s="24"/>
      <c r="AH648" s="24"/>
      <c r="AI648" s="24"/>
      <c r="AJ648" s="24"/>
      <c r="AK648" s="24"/>
      <c r="AL648" s="24"/>
    </row>
    <row r="649">
      <c r="Q649" s="24"/>
      <c r="R649" s="24"/>
      <c r="S649" s="24"/>
      <c r="T649" s="24"/>
      <c r="U649" s="24"/>
      <c r="V649" s="24"/>
      <c r="W649" s="24"/>
      <c r="X649" s="24"/>
      <c r="Y649" s="24"/>
      <c r="Z649" s="24"/>
      <c r="AA649" s="24"/>
      <c r="AB649" s="24"/>
      <c r="AC649" s="24"/>
      <c r="AD649" s="24"/>
      <c r="AE649" s="24"/>
      <c r="AF649" s="24"/>
      <c r="AG649" s="24"/>
      <c r="AH649" s="24"/>
      <c r="AI649" s="24"/>
      <c r="AJ649" s="24"/>
      <c r="AK649" s="24"/>
      <c r="AL649" s="24"/>
    </row>
    <row r="650"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  <c r="AB650" s="24"/>
      <c r="AC650" s="24"/>
      <c r="AD650" s="24"/>
      <c r="AE650" s="24"/>
      <c r="AF650" s="24"/>
      <c r="AG650" s="24"/>
      <c r="AH650" s="24"/>
      <c r="AI650" s="24"/>
      <c r="AJ650" s="24"/>
      <c r="AK650" s="24"/>
      <c r="AL650" s="24"/>
    </row>
    <row r="651">
      <c r="Q651" s="24"/>
      <c r="R651" s="24"/>
      <c r="S651" s="24"/>
      <c r="T651" s="24"/>
      <c r="U651" s="24"/>
      <c r="V651" s="24"/>
      <c r="W651" s="24"/>
      <c r="X651" s="24"/>
      <c r="Y651" s="24"/>
      <c r="Z651" s="24"/>
      <c r="AA651" s="24"/>
      <c r="AB651" s="24"/>
      <c r="AC651" s="24"/>
      <c r="AD651" s="24"/>
      <c r="AE651" s="24"/>
      <c r="AF651" s="24"/>
      <c r="AG651" s="24"/>
      <c r="AH651" s="24"/>
      <c r="AI651" s="24"/>
      <c r="AJ651" s="24"/>
      <c r="AK651" s="24"/>
      <c r="AL651" s="24"/>
    </row>
    <row r="652"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  <c r="AB652" s="24"/>
      <c r="AC652" s="24"/>
      <c r="AD652" s="24"/>
      <c r="AE652" s="24"/>
      <c r="AF652" s="24"/>
      <c r="AG652" s="24"/>
      <c r="AH652" s="24"/>
      <c r="AI652" s="24"/>
      <c r="AJ652" s="24"/>
      <c r="AK652" s="24"/>
      <c r="AL652" s="24"/>
    </row>
    <row r="653"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  <c r="AB653" s="24"/>
      <c r="AC653" s="24"/>
      <c r="AD653" s="24"/>
      <c r="AE653" s="24"/>
      <c r="AF653" s="24"/>
      <c r="AG653" s="24"/>
      <c r="AH653" s="24"/>
      <c r="AI653" s="24"/>
      <c r="AJ653" s="24"/>
      <c r="AK653" s="24"/>
      <c r="AL653" s="24"/>
    </row>
    <row r="654"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  <c r="AB654" s="24"/>
      <c r="AC654" s="24"/>
      <c r="AD654" s="24"/>
      <c r="AE654" s="24"/>
      <c r="AF654" s="24"/>
      <c r="AG654" s="24"/>
      <c r="AH654" s="24"/>
      <c r="AI654" s="24"/>
      <c r="AJ654" s="24"/>
      <c r="AK654" s="24"/>
      <c r="AL654" s="24"/>
    </row>
    <row r="655">
      <c r="Q655" s="24"/>
      <c r="R655" s="24"/>
      <c r="S655" s="24"/>
      <c r="T655" s="24"/>
      <c r="U655" s="24"/>
      <c r="V655" s="24"/>
      <c r="W655" s="24"/>
      <c r="X655" s="24"/>
      <c r="Y655" s="24"/>
      <c r="Z655" s="24"/>
      <c r="AA655" s="24"/>
      <c r="AB655" s="24"/>
      <c r="AC655" s="24"/>
      <c r="AD655" s="24"/>
      <c r="AE655" s="24"/>
      <c r="AF655" s="24"/>
      <c r="AG655" s="24"/>
      <c r="AH655" s="24"/>
      <c r="AI655" s="24"/>
      <c r="AJ655" s="24"/>
      <c r="AK655" s="24"/>
      <c r="AL655" s="24"/>
    </row>
    <row r="656"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  <c r="AB656" s="24"/>
      <c r="AC656" s="24"/>
      <c r="AD656" s="24"/>
      <c r="AE656" s="24"/>
      <c r="AF656" s="24"/>
      <c r="AG656" s="24"/>
      <c r="AH656" s="24"/>
      <c r="AI656" s="24"/>
      <c r="AJ656" s="24"/>
      <c r="AK656" s="24"/>
      <c r="AL656" s="24"/>
    </row>
    <row r="657">
      <c r="Q657" s="24"/>
      <c r="R657" s="24"/>
      <c r="S657" s="24"/>
      <c r="T657" s="24"/>
      <c r="U657" s="24"/>
      <c r="V657" s="24"/>
      <c r="W657" s="24"/>
      <c r="X657" s="24"/>
      <c r="Y657" s="24"/>
      <c r="Z657" s="24"/>
      <c r="AA657" s="24"/>
      <c r="AB657" s="24"/>
      <c r="AC657" s="24"/>
      <c r="AD657" s="24"/>
      <c r="AE657" s="24"/>
      <c r="AF657" s="24"/>
      <c r="AG657" s="24"/>
      <c r="AH657" s="24"/>
      <c r="AI657" s="24"/>
      <c r="AJ657" s="24"/>
      <c r="AK657" s="24"/>
      <c r="AL657" s="24"/>
    </row>
    <row r="658"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  <c r="AB658" s="24"/>
      <c r="AC658" s="24"/>
      <c r="AD658" s="24"/>
      <c r="AE658" s="24"/>
      <c r="AF658" s="24"/>
      <c r="AG658" s="24"/>
      <c r="AH658" s="24"/>
      <c r="AI658" s="24"/>
      <c r="AJ658" s="24"/>
      <c r="AK658" s="24"/>
      <c r="AL658" s="24"/>
    </row>
    <row r="659">
      <c r="Q659" s="24"/>
      <c r="R659" s="24"/>
      <c r="S659" s="24"/>
      <c r="T659" s="24"/>
      <c r="U659" s="24"/>
      <c r="V659" s="24"/>
      <c r="W659" s="24"/>
      <c r="X659" s="24"/>
      <c r="Y659" s="24"/>
      <c r="Z659" s="24"/>
      <c r="AA659" s="24"/>
      <c r="AB659" s="24"/>
      <c r="AC659" s="24"/>
      <c r="AD659" s="24"/>
      <c r="AE659" s="24"/>
      <c r="AF659" s="24"/>
      <c r="AG659" s="24"/>
      <c r="AH659" s="24"/>
      <c r="AI659" s="24"/>
      <c r="AJ659" s="24"/>
      <c r="AK659" s="24"/>
      <c r="AL659" s="24"/>
    </row>
    <row r="660"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  <c r="AB660" s="24"/>
      <c r="AC660" s="24"/>
      <c r="AD660" s="24"/>
      <c r="AE660" s="24"/>
      <c r="AF660" s="24"/>
      <c r="AG660" s="24"/>
      <c r="AH660" s="24"/>
      <c r="AI660" s="24"/>
      <c r="AJ660" s="24"/>
      <c r="AK660" s="24"/>
      <c r="AL660" s="24"/>
    </row>
    <row r="661">
      <c r="Q661" s="24"/>
      <c r="R661" s="24"/>
      <c r="S661" s="24"/>
      <c r="T661" s="24"/>
      <c r="U661" s="24"/>
      <c r="V661" s="24"/>
      <c r="W661" s="24"/>
      <c r="X661" s="24"/>
      <c r="Y661" s="24"/>
      <c r="Z661" s="24"/>
      <c r="AA661" s="24"/>
      <c r="AB661" s="24"/>
      <c r="AC661" s="24"/>
      <c r="AD661" s="24"/>
      <c r="AE661" s="24"/>
      <c r="AF661" s="24"/>
      <c r="AG661" s="24"/>
      <c r="AH661" s="24"/>
      <c r="AI661" s="24"/>
      <c r="AJ661" s="24"/>
      <c r="AK661" s="24"/>
      <c r="AL661" s="24"/>
    </row>
    <row r="662"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  <c r="AB662" s="24"/>
      <c r="AC662" s="24"/>
      <c r="AD662" s="24"/>
      <c r="AE662" s="24"/>
      <c r="AF662" s="24"/>
      <c r="AG662" s="24"/>
      <c r="AH662" s="24"/>
      <c r="AI662" s="24"/>
      <c r="AJ662" s="24"/>
      <c r="AK662" s="24"/>
      <c r="AL662" s="24"/>
    </row>
    <row r="663">
      <c r="Q663" s="24"/>
      <c r="R663" s="24"/>
      <c r="S663" s="24"/>
      <c r="T663" s="24"/>
      <c r="U663" s="24"/>
      <c r="V663" s="24"/>
      <c r="W663" s="24"/>
      <c r="X663" s="24"/>
      <c r="Y663" s="24"/>
      <c r="Z663" s="24"/>
      <c r="AA663" s="24"/>
      <c r="AB663" s="24"/>
      <c r="AC663" s="24"/>
      <c r="AD663" s="24"/>
      <c r="AE663" s="24"/>
      <c r="AF663" s="24"/>
      <c r="AG663" s="24"/>
      <c r="AH663" s="24"/>
      <c r="AI663" s="24"/>
      <c r="AJ663" s="24"/>
      <c r="AK663" s="24"/>
      <c r="AL663" s="24"/>
    </row>
    <row r="664"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  <c r="AB664" s="24"/>
      <c r="AC664" s="24"/>
      <c r="AD664" s="24"/>
      <c r="AE664" s="24"/>
      <c r="AF664" s="24"/>
      <c r="AG664" s="24"/>
      <c r="AH664" s="24"/>
      <c r="AI664" s="24"/>
      <c r="AJ664" s="24"/>
      <c r="AK664" s="24"/>
      <c r="AL664" s="24"/>
    </row>
    <row r="665">
      <c r="Q665" s="24"/>
      <c r="R665" s="24"/>
      <c r="S665" s="24"/>
      <c r="T665" s="24"/>
      <c r="U665" s="24"/>
      <c r="V665" s="24"/>
      <c r="W665" s="24"/>
      <c r="X665" s="24"/>
      <c r="Y665" s="24"/>
      <c r="Z665" s="24"/>
      <c r="AA665" s="24"/>
      <c r="AB665" s="24"/>
      <c r="AC665" s="24"/>
      <c r="AD665" s="24"/>
      <c r="AE665" s="24"/>
      <c r="AF665" s="24"/>
      <c r="AG665" s="24"/>
      <c r="AH665" s="24"/>
      <c r="AI665" s="24"/>
      <c r="AJ665" s="24"/>
      <c r="AK665" s="24"/>
      <c r="AL665" s="24"/>
    </row>
    <row r="666"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  <c r="AB666" s="24"/>
      <c r="AC666" s="24"/>
      <c r="AD666" s="24"/>
      <c r="AE666" s="24"/>
      <c r="AF666" s="24"/>
      <c r="AG666" s="24"/>
      <c r="AH666" s="24"/>
      <c r="AI666" s="24"/>
      <c r="AJ666" s="24"/>
      <c r="AK666" s="24"/>
      <c r="AL666" s="24"/>
    </row>
    <row r="667">
      <c r="Q667" s="24"/>
      <c r="R667" s="24"/>
      <c r="S667" s="24"/>
      <c r="T667" s="24"/>
      <c r="U667" s="24"/>
      <c r="V667" s="24"/>
      <c r="W667" s="24"/>
      <c r="X667" s="24"/>
      <c r="Y667" s="24"/>
      <c r="Z667" s="24"/>
      <c r="AA667" s="24"/>
      <c r="AB667" s="24"/>
      <c r="AC667" s="24"/>
      <c r="AD667" s="24"/>
      <c r="AE667" s="24"/>
      <c r="AF667" s="24"/>
      <c r="AG667" s="24"/>
      <c r="AH667" s="24"/>
      <c r="AI667" s="24"/>
      <c r="AJ667" s="24"/>
      <c r="AK667" s="24"/>
      <c r="AL667" s="24"/>
    </row>
    <row r="668"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  <c r="AB668" s="24"/>
      <c r="AC668" s="24"/>
      <c r="AD668" s="24"/>
      <c r="AE668" s="24"/>
      <c r="AF668" s="24"/>
      <c r="AG668" s="24"/>
      <c r="AH668" s="24"/>
      <c r="AI668" s="24"/>
      <c r="AJ668" s="24"/>
      <c r="AK668" s="24"/>
      <c r="AL668" s="24"/>
    </row>
    <row r="669">
      <c r="Q669" s="24"/>
      <c r="R669" s="24"/>
      <c r="S669" s="24"/>
      <c r="T669" s="24"/>
      <c r="U669" s="24"/>
      <c r="V669" s="24"/>
      <c r="W669" s="24"/>
      <c r="X669" s="24"/>
      <c r="Y669" s="24"/>
      <c r="Z669" s="24"/>
      <c r="AA669" s="24"/>
      <c r="AB669" s="24"/>
      <c r="AC669" s="24"/>
      <c r="AD669" s="24"/>
      <c r="AE669" s="24"/>
      <c r="AF669" s="24"/>
      <c r="AG669" s="24"/>
      <c r="AH669" s="24"/>
      <c r="AI669" s="24"/>
      <c r="AJ669" s="24"/>
      <c r="AK669" s="24"/>
      <c r="AL669" s="24"/>
    </row>
    <row r="670"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  <c r="AB670" s="24"/>
      <c r="AC670" s="24"/>
      <c r="AD670" s="24"/>
      <c r="AE670" s="24"/>
      <c r="AF670" s="24"/>
      <c r="AG670" s="24"/>
      <c r="AH670" s="24"/>
      <c r="AI670" s="24"/>
      <c r="AJ670" s="24"/>
      <c r="AK670" s="24"/>
      <c r="AL670" s="24"/>
    </row>
    <row r="671">
      <c r="Q671" s="24"/>
      <c r="R671" s="24"/>
      <c r="S671" s="24"/>
      <c r="T671" s="24"/>
      <c r="U671" s="24"/>
      <c r="V671" s="24"/>
      <c r="W671" s="24"/>
      <c r="X671" s="24"/>
      <c r="Y671" s="24"/>
      <c r="Z671" s="24"/>
      <c r="AA671" s="24"/>
      <c r="AB671" s="24"/>
      <c r="AC671" s="24"/>
      <c r="AD671" s="24"/>
      <c r="AE671" s="24"/>
      <c r="AF671" s="24"/>
      <c r="AG671" s="24"/>
      <c r="AH671" s="24"/>
      <c r="AI671" s="24"/>
      <c r="AJ671" s="24"/>
      <c r="AK671" s="24"/>
      <c r="AL671" s="24"/>
    </row>
    <row r="672"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  <c r="AB672" s="24"/>
      <c r="AC672" s="24"/>
      <c r="AD672" s="24"/>
      <c r="AE672" s="24"/>
      <c r="AF672" s="24"/>
      <c r="AG672" s="24"/>
      <c r="AH672" s="24"/>
      <c r="AI672" s="24"/>
      <c r="AJ672" s="24"/>
      <c r="AK672" s="24"/>
      <c r="AL672" s="24"/>
    </row>
    <row r="673">
      <c r="Q673" s="24"/>
      <c r="R673" s="24"/>
      <c r="S673" s="24"/>
      <c r="T673" s="24"/>
      <c r="U673" s="24"/>
      <c r="V673" s="24"/>
      <c r="W673" s="24"/>
      <c r="X673" s="24"/>
      <c r="Y673" s="24"/>
      <c r="Z673" s="24"/>
      <c r="AA673" s="24"/>
      <c r="AB673" s="24"/>
      <c r="AC673" s="24"/>
      <c r="AD673" s="24"/>
      <c r="AE673" s="24"/>
      <c r="AF673" s="24"/>
      <c r="AG673" s="24"/>
      <c r="AH673" s="24"/>
      <c r="AI673" s="24"/>
      <c r="AJ673" s="24"/>
      <c r="AK673" s="24"/>
      <c r="AL673" s="24"/>
    </row>
    <row r="674"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  <c r="AB674" s="24"/>
      <c r="AC674" s="24"/>
      <c r="AD674" s="24"/>
      <c r="AE674" s="24"/>
      <c r="AF674" s="24"/>
      <c r="AG674" s="24"/>
      <c r="AH674" s="24"/>
      <c r="AI674" s="24"/>
      <c r="AJ674" s="24"/>
      <c r="AK674" s="24"/>
      <c r="AL674" s="24"/>
    </row>
    <row r="675">
      <c r="Q675" s="24"/>
      <c r="R675" s="24"/>
      <c r="S675" s="24"/>
      <c r="T675" s="24"/>
      <c r="U675" s="24"/>
      <c r="V675" s="24"/>
      <c r="W675" s="24"/>
      <c r="X675" s="24"/>
      <c r="Y675" s="24"/>
      <c r="Z675" s="24"/>
      <c r="AA675" s="24"/>
      <c r="AB675" s="24"/>
      <c r="AC675" s="24"/>
      <c r="AD675" s="24"/>
      <c r="AE675" s="24"/>
      <c r="AF675" s="24"/>
      <c r="AG675" s="24"/>
      <c r="AH675" s="24"/>
      <c r="AI675" s="24"/>
      <c r="AJ675" s="24"/>
      <c r="AK675" s="24"/>
      <c r="AL675" s="24"/>
    </row>
    <row r="676"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  <c r="AB676" s="24"/>
      <c r="AC676" s="24"/>
      <c r="AD676" s="24"/>
      <c r="AE676" s="24"/>
      <c r="AF676" s="24"/>
      <c r="AG676" s="24"/>
      <c r="AH676" s="24"/>
      <c r="AI676" s="24"/>
      <c r="AJ676" s="24"/>
      <c r="AK676" s="24"/>
      <c r="AL676" s="24"/>
    </row>
    <row r="677">
      <c r="Q677" s="24"/>
      <c r="R677" s="24"/>
      <c r="S677" s="24"/>
      <c r="T677" s="24"/>
      <c r="U677" s="24"/>
      <c r="V677" s="24"/>
      <c r="W677" s="24"/>
      <c r="X677" s="24"/>
      <c r="Y677" s="24"/>
      <c r="Z677" s="24"/>
      <c r="AA677" s="24"/>
      <c r="AB677" s="24"/>
      <c r="AC677" s="24"/>
      <c r="AD677" s="24"/>
      <c r="AE677" s="24"/>
      <c r="AF677" s="24"/>
      <c r="AG677" s="24"/>
      <c r="AH677" s="24"/>
      <c r="AI677" s="24"/>
      <c r="AJ677" s="24"/>
      <c r="AK677" s="24"/>
      <c r="AL677" s="24"/>
    </row>
    <row r="678"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  <c r="AB678" s="24"/>
      <c r="AC678" s="24"/>
      <c r="AD678" s="24"/>
      <c r="AE678" s="24"/>
      <c r="AF678" s="24"/>
      <c r="AG678" s="24"/>
      <c r="AH678" s="24"/>
      <c r="AI678" s="24"/>
      <c r="AJ678" s="24"/>
      <c r="AK678" s="24"/>
      <c r="AL678" s="24"/>
    </row>
    <row r="679">
      <c r="Q679" s="24"/>
      <c r="R679" s="24"/>
      <c r="S679" s="24"/>
      <c r="T679" s="24"/>
      <c r="U679" s="24"/>
      <c r="V679" s="24"/>
      <c r="W679" s="24"/>
      <c r="X679" s="24"/>
      <c r="Y679" s="24"/>
      <c r="Z679" s="24"/>
      <c r="AA679" s="24"/>
      <c r="AB679" s="24"/>
      <c r="AC679" s="24"/>
      <c r="AD679" s="24"/>
      <c r="AE679" s="24"/>
      <c r="AF679" s="24"/>
      <c r="AG679" s="24"/>
      <c r="AH679" s="24"/>
      <c r="AI679" s="24"/>
      <c r="AJ679" s="24"/>
      <c r="AK679" s="24"/>
      <c r="AL679" s="24"/>
    </row>
    <row r="680"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  <c r="AB680" s="24"/>
      <c r="AC680" s="24"/>
      <c r="AD680" s="24"/>
      <c r="AE680" s="24"/>
      <c r="AF680" s="24"/>
      <c r="AG680" s="24"/>
      <c r="AH680" s="24"/>
      <c r="AI680" s="24"/>
      <c r="AJ680" s="24"/>
      <c r="AK680" s="24"/>
      <c r="AL680" s="24"/>
    </row>
    <row r="681">
      <c r="Q681" s="24"/>
      <c r="R681" s="24"/>
      <c r="S681" s="24"/>
      <c r="T681" s="24"/>
      <c r="U681" s="24"/>
      <c r="V681" s="24"/>
      <c r="W681" s="24"/>
      <c r="X681" s="24"/>
      <c r="Y681" s="24"/>
      <c r="Z681" s="24"/>
      <c r="AA681" s="24"/>
      <c r="AB681" s="24"/>
      <c r="AC681" s="24"/>
      <c r="AD681" s="24"/>
      <c r="AE681" s="24"/>
      <c r="AF681" s="24"/>
      <c r="AG681" s="24"/>
      <c r="AH681" s="24"/>
      <c r="AI681" s="24"/>
      <c r="AJ681" s="24"/>
      <c r="AK681" s="24"/>
      <c r="AL681" s="24"/>
    </row>
    <row r="682"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  <c r="AB682" s="24"/>
      <c r="AC682" s="24"/>
      <c r="AD682" s="24"/>
      <c r="AE682" s="24"/>
      <c r="AF682" s="24"/>
      <c r="AG682" s="24"/>
      <c r="AH682" s="24"/>
      <c r="AI682" s="24"/>
      <c r="AJ682" s="24"/>
      <c r="AK682" s="24"/>
      <c r="AL682" s="24"/>
    </row>
    <row r="683">
      <c r="Q683" s="24"/>
      <c r="R683" s="24"/>
      <c r="S683" s="24"/>
      <c r="T683" s="24"/>
      <c r="U683" s="24"/>
      <c r="V683" s="24"/>
      <c r="W683" s="24"/>
      <c r="X683" s="24"/>
      <c r="Y683" s="24"/>
      <c r="Z683" s="24"/>
      <c r="AA683" s="24"/>
      <c r="AB683" s="24"/>
      <c r="AC683" s="24"/>
      <c r="AD683" s="24"/>
      <c r="AE683" s="24"/>
      <c r="AF683" s="24"/>
      <c r="AG683" s="24"/>
      <c r="AH683" s="24"/>
      <c r="AI683" s="24"/>
      <c r="AJ683" s="24"/>
      <c r="AK683" s="24"/>
      <c r="AL683" s="24"/>
    </row>
    <row r="684"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  <c r="AB684" s="24"/>
      <c r="AC684" s="24"/>
      <c r="AD684" s="24"/>
      <c r="AE684" s="24"/>
      <c r="AF684" s="24"/>
      <c r="AG684" s="24"/>
      <c r="AH684" s="24"/>
      <c r="AI684" s="24"/>
      <c r="AJ684" s="24"/>
      <c r="AK684" s="24"/>
      <c r="AL684" s="24"/>
    </row>
    <row r="685">
      <c r="Q685" s="24"/>
      <c r="R685" s="24"/>
      <c r="S685" s="24"/>
      <c r="T685" s="24"/>
      <c r="U685" s="24"/>
      <c r="V685" s="24"/>
      <c r="W685" s="24"/>
      <c r="X685" s="24"/>
      <c r="Y685" s="24"/>
      <c r="Z685" s="24"/>
      <c r="AA685" s="24"/>
      <c r="AB685" s="24"/>
      <c r="AC685" s="24"/>
      <c r="AD685" s="24"/>
      <c r="AE685" s="24"/>
      <c r="AF685" s="24"/>
      <c r="AG685" s="24"/>
      <c r="AH685" s="24"/>
      <c r="AI685" s="24"/>
      <c r="AJ685" s="24"/>
      <c r="AK685" s="24"/>
      <c r="AL685" s="24"/>
    </row>
    <row r="686"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  <c r="AB686" s="24"/>
      <c r="AC686" s="24"/>
      <c r="AD686" s="24"/>
      <c r="AE686" s="24"/>
      <c r="AF686" s="24"/>
      <c r="AG686" s="24"/>
      <c r="AH686" s="24"/>
      <c r="AI686" s="24"/>
      <c r="AJ686" s="24"/>
      <c r="AK686" s="24"/>
      <c r="AL686" s="24"/>
    </row>
    <row r="687">
      <c r="Q687" s="24"/>
      <c r="R687" s="24"/>
      <c r="S687" s="24"/>
      <c r="T687" s="24"/>
      <c r="U687" s="24"/>
      <c r="V687" s="24"/>
      <c r="W687" s="24"/>
      <c r="X687" s="24"/>
      <c r="Y687" s="24"/>
      <c r="Z687" s="24"/>
      <c r="AA687" s="24"/>
      <c r="AB687" s="24"/>
      <c r="AC687" s="24"/>
      <c r="AD687" s="24"/>
      <c r="AE687" s="24"/>
      <c r="AF687" s="24"/>
      <c r="AG687" s="24"/>
      <c r="AH687" s="24"/>
      <c r="AI687" s="24"/>
      <c r="AJ687" s="24"/>
      <c r="AK687" s="24"/>
      <c r="AL687" s="24"/>
    </row>
    <row r="688"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  <c r="AB688" s="24"/>
      <c r="AC688" s="24"/>
      <c r="AD688" s="24"/>
      <c r="AE688" s="24"/>
      <c r="AF688" s="24"/>
      <c r="AG688" s="24"/>
      <c r="AH688" s="24"/>
      <c r="AI688" s="24"/>
      <c r="AJ688" s="24"/>
      <c r="AK688" s="24"/>
      <c r="AL688" s="24"/>
    </row>
    <row r="689"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  <c r="AB689" s="24"/>
      <c r="AC689" s="24"/>
      <c r="AD689" s="24"/>
      <c r="AE689" s="24"/>
      <c r="AF689" s="24"/>
      <c r="AG689" s="24"/>
      <c r="AH689" s="24"/>
      <c r="AI689" s="24"/>
      <c r="AJ689" s="24"/>
      <c r="AK689" s="24"/>
      <c r="AL689" s="24"/>
    </row>
    <row r="690"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  <c r="AB690" s="24"/>
      <c r="AC690" s="24"/>
      <c r="AD690" s="24"/>
      <c r="AE690" s="24"/>
      <c r="AF690" s="24"/>
      <c r="AG690" s="24"/>
      <c r="AH690" s="24"/>
      <c r="AI690" s="24"/>
      <c r="AJ690" s="24"/>
      <c r="AK690" s="24"/>
      <c r="AL690" s="24"/>
    </row>
    <row r="691">
      <c r="Q691" s="24"/>
      <c r="R691" s="24"/>
      <c r="S691" s="24"/>
      <c r="T691" s="24"/>
      <c r="U691" s="24"/>
      <c r="V691" s="24"/>
      <c r="W691" s="24"/>
      <c r="X691" s="24"/>
      <c r="Y691" s="24"/>
      <c r="Z691" s="24"/>
      <c r="AA691" s="24"/>
      <c r="AB691" s="24"/>
      <c r="AC691" s="24"/>
      <c r="AD691" s="24"/>
      <c r="AE691" s="24"/>
      <c r="AF691" s="24"/>
      <c r="AG691" s="24"/>
      <c r="AH691" s="24"/>
      <c r="AI691" s="24"/>
      <c r="AJ691" s="24"/>
      <c r="AK691" s="24"/>
      <c r="AL691" s="24"/>
    </row>
    <row r="692"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  <c r="AB692" s="24"/>
      <c r="AC692" s="24"/>
      <c r="AD692" s="24"/>
      <c r="AE692" s="24"/>
      <c r="AF692" s="24"/>
      <c r="AG692" s="24"/>
      <c r="AH692" s="24"/>
      <c r="AI692" s="24"/>
      <c r="AJ692" s="24"/>
      <c r="AK692" s="24"/>
      <c r="AL692" s="24"/>
    </row>
    <row r="693"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  <c r="AB693" s="24"/>
      <c r="AC693" s="24"/>
      <c r="AD693" s="24"/>
      <c r="AE693" s="24"/>
      <c r="AF693" s="24"/>
      <c r="AG693" s="24"/>
      <c r="AH693" s="24"/>
      <c r="AI693" s="24"/>
      <c r="AJ693" s="24"/>
      <c r="AK693" s="24"/>
      <c r="AL693" s="24"/>
    </row>
    <row r="694"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  <c r="AF694" s="24"/>
      <c r="AG694" s="24"/>
      <c r="AH694" s="24"/>
      <c r="AI694" s="24"/>
      <c r="AJ694" s="24"/>
      <c r="AK694" s="24"/>
      <c r="AL694" s="24"/>
    </row>
    <row r="695">
      <c r="Q695" s="24"/>
      <c r="R695" s="24"/>
      <c r="S695" s="24"/>
      <c r="T695" s="24"/>
      <c r="U695" s="24"/>
      <c r="V695" s="24"/>
      <c r="W695" s="24"/>
      <c r="X695" s="24"/>
      <c r="Y695" s="24"/>
      <c r="Z695" s="24"/>
      <c r="AA695" s="24"/>
      <c r="AB695" s="24"/>
      <c r="AC695" s="24"/>
      <c r="AD695" s="24"/>
      <c r="AE695" s="24"/>
      <c r="AF695" s="24"/>
      <c r="AG695" s="24"/>
      <c r="AH695" s="24"/>
      <c r="AI695" s="24"/>
      <c r="AJ695" s="24"/>
      <c r="AK695" s="24"/>
      <c r="AL695" s="24"/>
    </row>
    <row r="696"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  <c r="AB696" s="24"/>
      <c r="AC696" s="24"/>
      <c r="AD696" s="24"/>
      <c r="AE696" s="24"/>
      <c r="AF696" s="24"/>
      <c r="AG696" s="24"/>
      <c r="AH696" s="24"/>
      <c r="AI696" s="24"/>
      <c r="AJ696" s="24"/>
      <c r="AK696" s="24"/>
      <c r="AL696" s="24"/>
    </row>
    <row r="697"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  <c r="AB697" s="24"/>
      <c r="AC697" s="24"/>
      <c r="AD697" s="24"/>
      <c r="AE697" s="24"/>
      <c r="AF697" s="24"/>
      <c r="AG697" s="24"/>
      <c r="AH697" s="24"/>
      <c r="AI697" s="24"/>
      <c r="AJ697" s="24"/>
      <c r="AK697" s="24"/>
      <c r="AL697" s="24"/>
    </row>
    <row r="698"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  <c r="AC698" s="24"/>
      <c r="AD698" s="24"/>
      <c r="AE698" s="24"/>
      <c r="AF698" s="24"/>
      <c r="AG698" s="24"/>
      <c r="AH698" s="24"/>
      <c r="AI698" s="24"/>
      <c r="AJ698" s="24"/>
      <c r="AK698" s="24"/>
      <c r="AL698" s="24"/>
    </row>
    <row r="699">
      <c r="Q699" s="24"/>
      <c r="R699" s="24"/>
      <c r="S699" s="24"/>
      <c r="T699" s="24"/>
      <c r="U699" s="24"/>
      <c r="V699" s="24"/>
      <c r="W699" s="24"/>
      <c r="X699" s="24"/>
      <c r="Y699" s="24"/>
      <c r="Z699" s="24"/>
      <c r="AA699" s="24"/>
      <c r="AB699" s="24"/>
      <c r="AC699" s="24"/>
      <c r="AD699" s="24"/>
      <c r="AE699" s="24"/>
      <c r="AF699" s="24"/>
      <c r="AG699" s="24"/>
      <c r="AH699" s="24"/>
      <c r="AI699" s="24"/>
      <c r="AJ699" s="24"/>
      <c r="AK699" s="24"/>
      <c r="AL699" s="24"/>
    </row>
    <row r="700"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  <c r="AB700" s="24"/>
      <c r="AC700" s="24"/>
      <c r="AD700" s="24"/>
      <c r="AE700" s="24"/>
      <c r="AF700" s="24"/>
      <c r="AG700" s="24"/>
      <c r="AH700" s="24"/>
      <c r="AI700" s="24"/>
      <c r="AJ700" s="24"/>
      <c r="AK700" s="24"/>
      <c r="AL700" s="24"/>
    </row>
    <row r="701">
      <c r="Q701" s="24"/>
      <c r="R701" s="24"/>
      <c r="S701" s="24"/>
      <c r="T701" s="24"/>
      <c r="U701" s="24"/>
      <c r="V701" s="24"/>
      <c r="W701" s="24"/>
      <c r="X701" s="24"/>
      <c r="Y701" s="24"/>
      <c r="Z701" s="24"/>
      <c r="AA701" s="24"/>
      <c r="AB701" s="24"/>
      <c r="AC701" s="24"/>
      <c r="AD701" s="24"/>
      <c r="AE701" s="24"/>
      <c r="AF701" s="24"/>
      <c r="AG701" s="24"/>
      <c r="AH701" s="24"/>
      <c r="AI701" s="24"/>
      <c r="AJ701" s="24"/>
      <c r="AK701" s="24"/>
      <c r="AL701" s="24"/>
    </row>
    <row r="702"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  <c r="AB702" s="24"/>
      <c r="AC702" s="24"/>
      <c r="AD702" s="24"/>
      <c r="AE702" s="24"/>
      <c r="AF702" s="24"/>
      <c r="AG702" s="24"/>
      <c r="AH702" s="24"/>
      <c r="AI702" s="24"/>
      <c r="AJ702" s="24"/>
      <c r="AK702" s="24"/>
      <c r="AL702" s="24"/>
    </row>
    <row r="703">
      <c r="Q703" s="24"/>
      <c r="R703" s="24"/>
      <c r="S703" s="24"/>
      <c r="T703" s="24"/>
      <c r="U703" s="24"/>
      <c r="V703" s="24"/>
      <c r="W703" s="24"/>
      <c r="X703" s="24"/>
      <c r="Y703" s="24"/>
      <c r="Z703" s="24"/>
      <c r="AA703" s="24"/>
      <c r="AB703" s="24"/>
      <c r="AC703" s="24"/>
      <c r="AD703" s="24"/>
      <c r="AE703" s="24"/>
      <c r="AF703" s="24"/>
      <c r="AG703" s="24"/>
      <c r="AH703" s="24"/>
      <c r="AI703" s="24"/>
      <c r="AJ703" s="24"/>
      <c r="AK703" s="24"/>
      <c r="AL703" s="24"/>
    </row>
    <row r="704"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  <c r="AB704" s="24"/>
      <c r="AC704" s="24"/>
      <c r="AD704" s="24"/>
      <c r="AE704" s="24"/>
      <c r="AF704" s="24"/>
      <c r="AG704" s="24"/>
      <c r="AH704" s="24"/>
      <c r="AI704" s="24"/>
      <c r="AJ704" s="24"/>
      <c r="AK704" s="24"/>
      <c r="AL704" s="24"/>
    </row>
    <row r="705">
      <c r="Q705" s="24"/>
      <c r="R705" s="24"/>
      <c r="S705" s="24"/>
      <c r="T705" s="24"/>
      <c r="U705" s="24"/>
      <c r="V705" s="24"/>
      <c r="W705" s="24"/>
      <c r="X705" s="24"/>
      <c r="Y705" s="24"/>
      <c r="Z705" s="24"/>
      <c r="AA705" s="24"/>
      <c r="AB705" s="24"/>
      <c r="AC705" s="24"/>
      <c r="AD705" s="24"/>
      <c r="AE705" s="24"/>
      <c r="AF705" s="24"/>
      <c r="AG705" s="24"/>
      <c r="AH705" s="24"/>
      <c r="AI705" s="24"/>
      <c r="AJ705" s="24"/>
      <c r="AK705" s="24"/>
      <c r="AL705" s="24"/>
    </row>
    <row r="706"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  <c r="AB706" s="24"/>
      <c r="AC706" s="24"/>
      <c r="AD706" s="24"/>
      <c r="AE706" s="24"/>
      <c r="AF706" s="24"/>
      <c r="AG706" s="24"/>
      <c r="AH706" s="24"/>
      <c r="AI706" s="24"/>
      <c r="AJ706" s="24"/>
      <c r="AK706" s="24"/>
      <c r="AL706" s="24"/>
    </row>
    <row r="707"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  <c r="AB707" s="24"/>
      <c r="AC707" s="24"/>
      <c r="AD707" s="24"/>
      <c r="AE707" s="24"/>
      <c r="AF707" s="24"/>
      <c r="AG707" s="24"/>
      <c r="AH707" s="24"/>
      <c r="AI707" s="24"/>
      <c r="AJ707" s="24"/>
      <c r="AK707" s="24"/>
      <c r="AL707" s="24"/>
    </row>
    <row r="708"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  <c r="AB708" s="24"/>
      <c r="AC708" s="24"/>
      <c r="AD708" s="24"/>
      <c r="AE708" s="24"/>
      <c r="AF708" s="24"/>
      <c r="AG708" s="24"/>
      <c r="AH708" s="24"/>
      <c r="AI708" s="24"/>
      <c r="AJ708" s="24"/>
      <c r="AK708" s="24"/>
      <c r="AL708" s="24"/>
    </row>
    <row r="709"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  <c r="AB709" s="24"/>
      <c r="AC709" s="24"/>
      <c r="AD709" s="24"/>
      <c r="AE709" s="24"/>
      <c r="AF709" s="24"/>
      <c r="AG709" s="24"/>
      <c r="AH709" s="24"/>
      <c r="AI709" s="24"/>
      <c r="AJ709" s="24"/>
      <c r="AK709" s="24"/>
      <c r="AL709" s="24"/>
    </row>
    <row r="710"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  <c r="AC710" s="24"/>
      <c r="AD710" s="24"/>
      <c r="AE710" s="24"/>
      <c r="AF710" s="24"/>
      <c r="AG710" s="24"/>
      <c r="AH710" s="24"/>
      <c r="AI710" s="24"/>
      <c r="AJ710" s="24"/>
      <c r="AK710" s="24"/>
      <c r="AL710" s="24"/>
    </row>
    <row r="711"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  <c r="AB711" s="24"/>
      <c r="AC711" s="24"/>
      <c r="AD711" s="24"/>
      <c r="AE711" s="24"/>
      <c r="AF711" s="24"/>
      <c r="AG711" s="24"/>
      <c r="AH711" s="24"/>
      <c r="AI711" s="24"/>
      <c r="AJ711" s="24"/>
      <c r="AK711" s="24"/>
      <c r="AL711" s="24"/>
    </row>
    <row r="712"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  <c r="AB712" s="24"/>
      <c r="AC712" s="24"/>
      <c r="AD712" s="24"/>
      <c r="AE712" s="24"/>
      <c r="AF712" s="24"/>
      <c r="AG712" s="24"/>
      <c r="AH712" s="24"/>
      <c r="AI712" s="24"/>
      <c r="AJ712" s="24"/>
      <c r="AK712" s="24"/>
      <c r="AL712" s="24"/>
    </row>
    <row r="713"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  <c r="AB713" s="24"/>
      <c r="AC713" s="24"/>
      <c r="AD713" s="24"/>
      <c r="AE713" s="24"/>
      <c r="AF713" s="24"/>
      <c r="AG713" s="24"/>
      <c r="AH713" s="24"/>
      <c r="AI713" s="24"/>
      <c r="AJ713" s="24"/>
      <c r="AK713" s="24"/>
      <c r="AL713" s="24"/>
    </row>
    <row r="714"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  <c r="AC714" s="24"/>
      <c r="AD714" s="24"/>
      <c r="AE714" s="24"/>
      <c r="AF714" s="24"/>
      <c r="AG714" s="24"/>
      <c r="AH714" s="24"/>
      <c r="AI714" s="24"/>
      <c r="AJ714" s="24"/>
      <c r="AK714" s="24"/>
      <c r="AL714" s="24"/>
    </row>
    <row r="715"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  <c r="AB715" s="24"/>
      <c r="AC715" s="24"/>
      <c r="AD715" s="24"/>
      <c r="AE715" s="24"/>
      <c r="AF715" s="24"/>
      <c r="AG715" s="24"/>
      <c r="AH715" s="24"/>
      <c r="AI715" s="24"/>
      <c r="AJ715" s="24"/>
      <c r="AK715" s="24"/>
      <c r="AL715" s="24"/>
    </row>
    <row r="716"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  <c r="AB716" s="24"/>
      <c r="AC716" s="24"/>
      <c r="AD716" s="24"/>
      <c r="AE716" s="24"/>
      <c r="AF716" s="24"/>
      <c r="AG716" s="24"/>
      <c r="AH716" s="24"/>
      <c r="AI716" s="24"/>
      <c r="AJ716" s="24"/>
      <c r="AK716" s="24"/>
      <c r="AL716" s="24"/>
    </row>
    <row r="717"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  <c r="AB717" s="24"/>
      <c r="AC717" s="24"/>
      <c r="AD717" s="24"/>
      <c r="AE717" s="24"/>
      <c r="AF717" s="24"/>
      <c r="AG717" s="24"/>
      <c r="AH717" s="24"/>
      <c r="AI717" s="24"/>
      <c r="AJ717" s="24"/>
      <c r="AK717" s="24"/>
      <c r="AL717" s="24"/>
    </row>
    <row r="718"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  <c r="AB718" s="24"/>
      <c r="AC718" s="24"/>
      <c r="AD718" s="24"/>
      <c r="AE718" s="24"/>
      <c r="AF718" s="24"/>
      <c r="AG718" s="24"/>
      <c r="AH718" s="24"/>
      <c r="AI718" s="24"/>
      <c r="AJ718" s="24"/>
      <c r="AK718" s="24"/>
      <c r="AL718" s="24"/>
    </row>
    <row r="719"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  <c r="AB719" s="24"/>
      <c r="AC719" s="24"/>
      <c r="AD719" s="24"/>
      <c r="AE719" s="24"/>
      <c r="AF719" s="24"/>
      <c r="AG719" s="24"/>
      <c r="AH719" s="24"/>
      <c r="AI719" s="24"/>
      <c r="AJ719" s="24"/>
      <c r="AK719" s="24"/>
      <c r="AL719" s="24"/>
    </row>
    <row r="720"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  <c r="AB720" s="24"/>
      <c r="AC720" s="24"/>
      <c r="AD720" s="24"/>
      <c r="AE720" s="24"/>
      <c r="AF720" s="24"/>
      <c r="AG720" s="24"/>
      <c r="AH720" s="24"/>
      <c r="AI720" s="24"/>
      <c r="AJ720" s="24"/>
      <c r="AK720" s="24"/>
      <c r="AL720" s="24"/>
    </row>
    <row r="721"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  <c r="AB721" s="24"/>
      <c r="AC721" s="24"/>
      <c r="AD721" s="24"/>
      <c r="AE721" s="24"/>
      <c r="AF721" s="24"/>
      <c r="AG721" s="24"/>
      <c r="AH721" s="24"/>
      <c r="AI721" s="24"/>
      <c r="AJ721" s="24"/>
      <c r="AK721" s="24"/>
      <c r="AL721" s="24"/>
    </row>
    <row r="722"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  <c r="AB722" s="24"/>
      <c r="AC722" s="24"/>
      <c r="AD722" s="24"/>
      <c r="AE722" s="24"/>
      <c r="AF722" s="24"/>
      <c r="AG722" s="24"/>
      <c r="AH722" s="24"/>
      <c r="AI722" s="24"/>
      <c r="AJ722" s="24"/>
      <c r="AK722" s="24"/>
      <c r="AL722" s="24"/>
    </row>
    <row r="723"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  <c r="AB723" s="24"/>
      <c r="AC723" s="24"/>
      <c r="AD723" s="24"/>
      <c r="AE723" s="24"/>
      <c r="AF723" s="24"/>
      <c r="AG723" s="24"/>
      <c r="AH723" s="24"/>
      <c r="AI723" s="24"/>
      <c r="AJ723" s="24"/>
      <c r="AK723" s="24"/>
      <c r="AL723" s="24"/>
    </row>
    <row r="724"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  <c r="AC724" s="24"/>
      <c r="AD724" s="24"/>
      <c r="AE724" s="24"/>
      <c r="AF724" s="24"/>
      <c r="AG724" s="24"/>
      <c r="AH724" s="24"/>
      <c r="AI724" s="24"/>
      <c r="AJ724" s="24"/>
      <c r="AK724" s="24"/>
      <c r="AL724" s="24"/>
    </row>
    <row r="725"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  <c r="AB725" s="24"/>
      <c r="AC725" s="24"/>
      <c r="AD725" s="24"/>
      <c r="AE725" s="24"/>
      <c r="AF725" s="24"/>
      <c r="AG725" s="24"/>
      <c r="AH725" s="24"/>
      <c r="AI725" s="24"/>
      <c r="AJ725" s="24"/>
      <c r="AK725" s="24"/>
      <c r="AL725" s="24"/>
    </row>
    <row r="726"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  <c r="AB726" s="24"/>
      <c r="AC726" s="24"/>
      <c r="AD726" s="24"/>
      <c r="AE726" s="24"/>
      <c r="AF726" s="24"/>
      <c r="AG726" s="24"/>
      <c r="AH726" s="24"/>
      <c r="AI726" s="24"/>
      <c r="AJ726" s="24"/>
      <c r="AK726" s="24"/>
      <c r="AL726" s="24"/>
    </row>
    <row r="727"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  <c r="AB727" s="24"/>
      <c r="AC727" s="24"/>
      <c r="AD727" s="24"/>
      <c r="AE727" s="24"/>
      <c r="AF727" s="24"/>
      <c r="AG727" s="24"/>
      <c r="AH727" s="24"/>
      <c r="AI727" s="24"/>
      <c r="AJ727" s="24"/>
      <c r="AK727" s="24"/>
      <c r="AL727" s="24"/>
    </row>
    <row r="728"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  <c r="AF728" s="24"/>
      <c r="AG728" s="24"/>
      <c r="AH728" s="24"/>
      <c r="AI728" s="24"/>
      <c r="AJ728" s="24"/>
      <c r="AK728" s="24"/>
      <c r="AL728" s="24"/>
    </row>
    <row r="729"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  <c r="AB729" s="24"/>
      <c r="AC729" s="24"/>
      <c r="AD729" s="24"/>
      <c r="AE729" s="24"/>
      <c r="AF729" s="24"/>
      <c r="AG729" s="24"/>
      <c r="AH729" s="24"/>
      <c r="AI729" s="24"/>
      <c r="AJ729" s="24"/>
      <c r="AK729" s="24"/>
      <c r="AL729" s="24"/>
    </row>
    <row r="730"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  <c r="AC730" s="24"/>
      <c r="AD730" s="24"/>
      <c r="AE730" s="24"/>
      <c r="AF730" s="24"/>
      <c r="AG730" s="24"/>
      <c r="AH730" s="24"/>
      <c r="AI730" s="24"/>
      <c r="AJ730" s="24"/>
      <c r="AK730" s="24"/>
      <c r="AL730" s="24"/>
    </row>
    <row r="731"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  <c r="AC731" s="24"/>
      <c r="AD731" s="24"/>
      <c r="AE731" s="24"/>
      <c r="AF731" s="24"/>
      <c r="AG731" s="24"/>
      <c r="AH731" s="24"/>
      <c r="AI731" s="24"/>
      <c r="AJ731" s="24"/>
      <c r="AK731" s="24"/>
      <c r="AL731" s="24"/>
    </row>
    <row r="732"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  <c r="AB732" s="24"/>
      <c r="AC732" s="24"/>
      <c r="AD732" s="24"/>
      <c r="AE732" s="24"/>
      <c r="AF732" s="24"/>
      <c r="AG732" s="24"/>
      <c r="AH732" s="24"/>
      <c r="AI732" s="24"/>
      <c r="AJ732" s="24"/>
      <c r="AK732" s="24"/>
      <c r="AL732" s="24"/>
    </row>
    <row r="733"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  <c r="AB733" s="24"/>
      <c r="AC733" s="24"/>
      <c r="AD733" s="24"/>
      <c r="AE733" s="24"/>
      <c r="AF733" s="24"/>
      <c r="AG733" s="24"/>
      <c r="AH733" s="24"/>
      <c r="AI733" s="24"/>
      <c r="AJ733" s="24"/>
      <c r="AK733" s="24"/>
      <c r="AL733" s="24"/>
    </row>
    <row r="734"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  <c r="AF734" s="24"/>
      <c r="AG734" s="24"/>
      <c r="AH734" s="24"/>
      <c r="AI734" s="24"/>
      <c r="AJ734" s="24"/>
      <c r="AK734" s="24"/>
      <c r="AL734" s="24"/>
    </row>
    <row r="735"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  <c r="AB735" s="24"/>
      <c r="AC735" s="24"/>
      <c r="AD735" s="24"/>
      <c r="AE735" s="24"/>
      <c r="AF735" s="24"/>
      <c r="AG735" s="24"/>
      <c r="AH735" s="24"/>
      <c r="AI735" s="24"/>
      <c r="AJ735" s="24"/>
      <c r="AK735" s="24"/>
      <c r="AL735" s="24"/>
    </row>
    <row r="736"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  <c r="AB736" s="24"/>
      <c r="AC736" s="24"/>
      <c r="AD736" s="24"/>
      <c r="AE736" s="24"/>
      <c r="AF736" s="24"/>
      <c r="AG736" s="24"/>
      <c r="AH736" s="24"/>
      <c r="AI736" s="24"/>
      <c r="AJ736" s="24"/>
      <c r="AK736" s="24"/>
      <c r="AL736" s="24"/>
    </row>
    <row r="737">
      <c r="Q737" s="24"/>
      <c r="R737" s="24"/>
      <c r="S737" s="24"/>
      <c r="T737" s="24"/>
      <c r="U737" s="24"/>
      <c r="V737" s="24"/>
      <c r="W737" s="24"/>
      <c r="X737" s="24"/>
      <c r="Y737" s="24"/>
      <c r="Z737" s="24"/>
      <c r="AA737" s="24"/>
      <c r="AB737" s="24"/>
      <c r="AC737" s="24"/>
      <c r="AD737" s="24"/>
      <c r="AE737" s="24"/>
      <c r="AF737" s="24"/>
      <c r="AG737" s="24"/>
      <c r="AH737" s="24"/>
      <c r="AI737" s="24"/>
      <c r="AJ737" s="24"/>
      <c r="AK737" s="24"/>
      <c r="AL737" s="24"/>
    </row>
    <row r="738"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  <c r="AB738" s="24"/>
      <c r="AC738" s="24"/>
      <c r="AD738" s="24"/>
      <c r="AE738" s="24"/>
      <c r="AF738" s="24"/>
      <c r="AG738" s="24"/>
      <c r="AH738" s="24"/>
      <c r="AI738" s="24"/>
      <c r="AJ738" s="24"/>
      <c r="AK738" s="24"/>
      <c r="AL738" s="24"/>
    </row>
    <row r="739">
      <c r="Q739" s="24"/>
      <c r="R739" s="24"/>
      <c r="S739" s="24"/>
      <c r="T739" s="24"/>
      <c r="U739" s="24"/>
      <c r="V739" s="24"/>
      <c r="W739" s="24"/>
      <c r="X739" s="24"/>
      <c r="Y739" s="24"/>
      <c r="Z739" s="24"/>
      <c r="AA739" s="24"/>
      <c r="AB739" s="24"/>
      <c r="AC739" s="24"/>
      <c r="AD739" s="24"/>
      <c r="AE739" s="24"/>
      <c r="AF739" s="24"/>
      <c r="AG739" s="24"/>
      <c r="AH739" s="24"/>
      <c r="AI739" s="24"/>
      <c r="AJ739" s="24"/>
      <c r="AK739" s="24"/>
      <c r="AL739" s="24"/>
    </row>
    <row r="740"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  <c r="AB740" s="24"/>
      <c r="AC740" s="24"/>
      <c r="AD740" s="24"/>
      <c r="AE740" s="24"/>
      <c r="AF740" s="24"/>
      <c r="AG740" s="24"/>
      <c r="AH740" s="24"/>
      <c r="AI740" s="24"/>
      <c r="AJ740" s="24"/>
      <c r="AK740" s="24"/>
      <c r="AL740" s="24"/>
    </row>
    <row r="741"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  <c r="AB741" s="24"/>
      <c r="AC741" s="24"/>
      <c r="AD741" s="24"/>
      <c r="AE741" s="24"/>
      <c r="AF741" s="24"/>
      <c r="AG741" s="24"/>
      <c r="AH741" s="24"/>
      <c r="AI741" s="24"/>
      <c r="AJ741" s="24"/>
      <c r="AK741" s="24"/>
      <c r="AL741" s="24"/>
    </row>
    <row r="742"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  <c r="AB742" s="24"/>
      <c r="AC742" s="24"/>
      <c r="AD742" s="24"/>
      <c r="AE742" s="24"/>
      <c r="AF742" s="24"/>
      <c r="AG742" s="24"/>
      <c r="AH742" s="24"/>
      <c r="AI742" s="24"/>
      <c r="AJ742" s="24"/>
      <c r="AK742" s="24"/>
      <c r="AL742" s="24"/>
    </row>
    <row r="743"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  <c r="AF743" s="24"/>
      <c r="AG743" s="24"/>
      <c r="AH743" s="24"/>
      <c r="AI743" s="24"/>
      <c r="AJ743" s="24"/>
      <c r="AK743" s="24"/>
      <c r="AL743" s="24"/>
    </row>
    <row r="744"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  <c r="AC744" s="24"/>
      <c r="AD744" s="24"/>
      <c r="AE744" s="24"/>
      <c r="AF744" s="24"/>
      <c r="AG744" s="24"/>
      <c r="AH744" s="24"/>
      <c r="AI744" s="24"/>
      <c r="AJ744" s="24"/>
      <c r="AK744" s="24"/>
      <c r="AL744" s="24"/>
    </row>
    <row r="745"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  <c r="AB745" s="24"/>
      <c r="AC745" s="24"/>
      <c r="AD745" s="24"/>
      <c r="AE745" s="24"/>
      <c r="AF745" s="24"/>
      <c r="AG745" s="24"/>
      <c r="AH745" s="24"/>
      <c r="AI745" s="24"/>
      <c r="AJ745" s="24"/>
      <c r="AK745" s="24"/>
      <c r="AL745" s="24"/>
    </row>
    <row r="746"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  <c r="AC746" s="24"/>
      <c r="AD746" s="24"/>
      <c r="AE746" s="24"/>
      <c r="AF746" s="24"/>
      <c r="AG746" s="24"/>
      <c r="AH746" s="24"/>
      <c r="AI746" s="24"/>
      <c r="AJ746" s="24"/>
      <c r="AK746" s="24"/>
      <c r="AL746" s="24"/>
    </row>
    <row r="747"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  <c r="AB747" s="24"/>
      <c r="AC747" s="24"/>
      <c r="AD747" s="24"/>
      <c r="AE747" s="24"/>
      <c r="AF747" s="24"/>
      <c r="AG747" s="24"/>
      <c r="AH747" s="24"/>
      <c r="AI747" s="24"/>
      <c r="AJ747" s="24"/>
      <c r="AK747" s="24"/>
      <c r="AL747" s="24"/>
    </row>
    <row r="748"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  <c r="AB748" s="24"/>
      <c r="AC748" s="24"/>
      <c r="AD748" s="24"/>
      <c r="AE748" s="24"/>
      <c r="AF748" s="24"/>
      <c r="AG748" s="24"/>
      <c r="AH748" s="24"/>
      <c r="AI748" s="24"/>
      <c r="AJ748" s="24"/>
      <c r="AK748" s="24"/>
      <c r="AL748" s="24"/>
    </row>
    <row r="749"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  <c r="AF749" s="24"/>
      <c r="AG749" s="24"/>
      <c r="AH749" s="24"/>
      <c r="AI749" s="24"/>
      <c r="AJ749" s="24"/>
      <c r="AK749" s="24"/>
      <c r="AL749" s="24"/>
    </row>
    <row r="750"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  <c r="AF750" s="24"/>
      <c r="AG750" s="24"/>
      <c r="AH750" s="24"/>
      <c r="AI750" s="24"/>
      <c r="AJ750" s="24"/>
      <c r="AK750" s="24"/>
      <c r="AL750" s="24"/>
    </row>
    <row r="751"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  <c r="AF751" s="24"/>
      <c r="AG751" s="24"/>
      <c r="AH751" s="24"/>
      <c r="AI751" s="24"/>
      <c r="AJ751" s="24"/>
      <c r="AK751" s="24"/>
      <c r="AL751" s="24"/>
    </row>
    <row r="752"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  <c r="AC752" s="24"/>
      <c r="AD752" s="24"/>
      <c r="AE752" s="24"/>
      <c r="AF752" s="24"/>
      <c r="AG752" s="24"/>
      <c r="AH752" s="24"/>
      <c r="AI752" s="24"/>
      <c r="AJ752" s="24"/>
      <c r="AK752" s="24"/>
      <c r="AL752" s="24"/>
    </row>
    <row r="753"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  <c r="AB753" s="24"/>
      <c r="AC753" s="24"/>
      <c r="AD753" s="24"/>
      <c r="AE753" s="24"/>
      <c r="AF753" s="24"/>
      <c r="AG753" s="24"/>
      <c r="AH753" s="24"/>
      <c r="AI753" s="24"/>
      <c r="AJ753" s="24"/>
      <c r="AK753" s="24"/>
      <c r="AL753" s="24"/>
    </row>
    <row r="754"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  <c r="AB754" s="24"/>
      <c r="AC754" s="24"/>
      <c r="AD754" s="24"/>
      <c r="AE754" s="24"/>
      <c r="AF754" s="24"/>
      <c r="AG754" s="24"/>
      <c r="AH754" s="24"/>
      <c r="AI754" s="24"/>
      <c r="AJ754" s="24"/>
      <c r="AK754" s="24"/>
      <c r="AL754" s="24"/>
    </row>
    <row r="755"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  <c r="AF755" s="24"/>
      <c r="AG755" s="24"/>
      <c r="AH755" s="24"/>
      <c r="AI755" s="24"/>
      <c r="AJ755" s="24"/>
      <c r="AK755" s="24"/>
      <c r="AL755" s="24"/>
    </row>
    <row r="756"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  <c r="AB756" s="24"/>
      <c r="AC756" s="24"/>
      <c r="AD756" s="24"/>
      <c r="AE756" s="24"/>
      <c r="AF756" s="24"/>
      <c r="AG756" s="24"/>
      <c r="AH756" s="24"/>
      <c r="AI756" s="24"/>
      <c r="AJ756" s="24"/>
      <c r="AK756" s="24"/>
      <c r="AL756" s="24"/>
    </row>
    <row r="757">
      <c r="Q757" s="24"/>
      <c r="R757" s="24"/>
      <c r="S757" s="24"/>
      <c r="T757" s="24"/>
      <c r="U757" s="24"/>
      <c r="V757" s="24"/>
      <c r="W757" s="24"/>
      <c r="X757" s="24"/>
      <c r="Y757" s="24"/>
      <c r="Z757" s="24"/>
      <c r="AA757" s="24"/>
      <c r="AB757" s="24"/>
      <c r="AC757" s="24"/>
      <c r="AD757" s="24"/>
      <c r="AE757" s="24"/>
      <c r="AF757" s="24"/>
      <c r="AG757" s="24"/>
      <c r="AH757" s="24"/>
      <c r="AI757" s="24"/>
      <c r="AJ757" s="24"/>
      <c r="AK757" s="24"/>
      <c r="AL757" s="24"/>
    </row>
    <row r="758"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  <c r="AC758" s="24"/>
      <c r="AD758" s="24"/>
      <c r="AE758" s="24"/>
      <c r="AF758" s="24"/>
      <c r="AG758" s="24"/>
      <c r="AH758" s="24"/>
      <c r="AI758" s="24"/>
      <c r="AJ758" s="24"/>
      <c r="AK758" s="24"/>
      <c r="AL758" s="24"/>
    </row>
    <row r="759"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  <c r="AB759" s="24"/>
      <c r="AC759" s="24"/>
      <c r="AD759" s="24"/>
      <c r="AE759" s="24"/>
      <c r="AF759" s="24"/>
      <c r="AG759" s="24"/>
      <c r="AH759" s="24"/>
      <c r="AI759" s="24"/>
      <c r="AJ759" s="24"/>
      <c r="AK759" s="24"/>
      <c r="AL759" s="24"/>
    </row>
    <row r="760"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  <c r="AB760" s="24"/>
      <c r="AC760" s="24"/>
      <c r="AD760" s="24"/>
      <c r="AE760" s="24"/>
      <c r="AF760" s="24"/>
      <c r="AG760" s="24"/>
      <c r="AH760" s="24"/>
      <c r="AI760" s="24"/>
      <c r="AJ760" s="24"/>
      <c r="AK760" s="24"/>
      <c r="AL760" s="24"/>
    </row>
    <row r="761"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  <c r="AB761" s="24"/>
      <c r="AC761" s="24"/>
      <c r="AD761" s="24"/>
      <c r="AE761" s="24"/>
      <c r="AF761" s="24"/>
      <c r="AG761" s="24"/>
      <c r="AH761" s="24"/>
      <c r="AI761" s="24"/>
      <c r="AJ761" s="24"/>
      <c r="AK761" s="24"/>
      <c r="AL761" s="24"/>
    </row>
    <row r="762"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  <c r="AB762" s="24"/>
      <c r="AC762" s="24"/>
      <c r="AD762" s="24"/>
      <c r="AE762" s="24"/>
      <c r="AF762" s="24"/>
      <c r="AG762" s="24"/>
      <c r="AH762" s="24"/>
      <c r="AI762" s="24"/>
      <c r="AJ762" s="24"/>
      <c r="AK762" s="24"/>
      <c r="AL762" s="24"/>
    </row>
    <row r="763"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  <c r="AB763" s="24"/>
      <c r="AC763" s="24"/>
      <c r="AD763" s="24"/>
      <c r="AE763" s="24"/>
      <c r="AF763" s="24"/>
      <c r="AG763" s="24"/>
      <c r="AH763" s="24"/>
      <c r="AI763" s="24"/>
      <c r="AJ763" s="24"/>
      <c r="AK763" s="24"/>
      <c r="AL763" s="24"/>
    </row>
    <row r="764"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  <c r="AC764" s="24"/>
      <c r="AD764" s="24"/>
      <c r="AE764" s="24"/>
      <c r="AF764" s="24"/>
      <c r="AG764" s="24"/>
      <c r="AH764" s="24"/>
      <c r="AI764" s="24"/>
      <c r="AJ764" s="24"/>
      <c r="AK764" s="24"/>
      <c r="AL764" s="24"/>
    </row>
    <row r="765">
      <c r="Q765" s="24"/>
      <c r="R765" s="24"/>
      <c r="S765" s="24"/>
      <c r="T765" s="24"/>
      <c r="U765" s="24"/>
      <c r="V765" s="24"/>
      <c r="W765" s="24"/>
      <c r="X765" s="24"/>
      <c r="Y765" s="24"/>
      <c r="Z765" s="24"/>
      <c r="AA765" s="24"/>
      <c r="AB765" s="24"/>
      <c r="AC765" s="24"/>
      <c r="AD765" s="24"/>
      <c r="AE765" s="24"/>
      <c r="AF765" s="24"/>
      <c r="AG765" s="24"/>
      <c r="AH765" s="24"/>
      <c r="AI765" s="24"/>
      <c r="AJ765" s="24"/>
      <c r="AK765" s="24"/>
      <c r="AL765" s="24"/>
    </row>
    <row r="766"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  <c r="AB766" s="24"/>
      <c r="AC766" s="24"/>
      <c r="AD766" s="24"/>
      <c r="AE766" s="24"/>
      <c r="AF766" s="24"/>
      <c r="AG766" s="24"/>
      <c r="AH766" s="24"/>
      <c r="AI766" s="24"/>
      <c r="AJ766" s="24"/>
      <c r="AK766" s="24"/>
      <c r="AL766" s="24"/>
    </row>
    <row r="767"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  <c r="AB767" s="24"/>
      <c r="AC767" s="24"/>
      <c r="AD767" s="24"/>
      <c r="AE767" s="24"/>
      <c r="AF767" s="24"/>
      <c r="AG767" s="24"/>
      <c r="AH767" s="24"/>
      <c r="AI767" s="24"/>
      <c r="AJ767" s="24"/>
      <c r="AK767" s="24"/>
      <c r="AL767" s="24"/>
    </row>
    <row r="768"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  <c r="AB768" s="24"/>
      <c r="AC768" s="24"/>
      <c r="AD768" s="24"/>
      <c r="AE768" s="24"/>
      <c r="AF768" s="24"/>
      <c r="AG768" s="24"/>
      <c r="AH768" s="24"/>
      <c r="AI768" s="24"/>
      <c r="AJ768" s="24"/>
      <c r="AK768" s="24"/>
      <c r="AL768" s="24"/>
    </row>
    <row r="769">
      <c r="Q769" s="24"/>
      <c r="R769" s="24"/>
      <c r="S769" s="24"/>
      <c r="T769" s="24"/>
      <c r="U769" s="24"/>
      <c r="V769" s="24"/>
      <c r="W769" s="24"/>
      <c r="X769" s="24"/>
      <c r="Y769" s="24"/>
      <c r="Z769" s="24"/>
      <c r="AA769" s="24"/>
      <c r="AB769" s="24"/>
      <c r="AC769" s="24"/>
      <c r="AD769" s="24"/>
      <c r="AE769" s="24"/>
      <c r="AF769" s="24"/>
      <c r="AG769" s="24"/>
      <c r="AH769" s="24"/>
      <c r="AI769" s="24"/>
      <c r="AJ769" s="24"/>
      <c r="AK769" s="24"/>
      <c r="AL769" s="24"/>
    </row>
    <row r="770"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  <c r="AB770" s="24"/>
      <c r="AC770" s="24"/>
      <c r="AD770" s="24"/>
      <c r="AE770" s="24"/>
      <c r="AF770" s="24"/>
      <c r="AG770" s="24"/>
      <c r="AH770" s="24"/>
      <c r="AI770" s="24"/>
      <c r="AJ770" s="24"/>
      <c r="AK770" s="24"/>
      <c r="AL770" s="24"/>
    </row>
    <row r="771">
      <c r="Q771" s="24"/>
      <c r="R771" s="24"/>
      <c r="S771" s="24"/>
      <c r="T771" s="24"/>
      <c r="U771" s="24"/>
      <c r="V771" s="24"/>
      <c r="W771" s="24"/>
      <c r="X771" s="24"/>
      <c r="Y771" s="24"/>
      <c r="Z771" s="24"/>
      <c r="AA771" s="24"/>
      <c r="AB771" s="24"/>
      <c r="AC771" s="24"/>
      <c r="AD771" s="24"/>
      <c r="AE771" s="24"/>
      <c r="AF771" s="24"/>
      <c r="AG771" s="24"/>
      <c r="AH771" s="24"/>
      <c r="AI771" s="24"/>
      <c r="AJ771" s="24"/>
      <c r="AK771" s="24"/>
      <c r="AL771" s="24"/>
    </row>
    <row r="772"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  <c r="AB772" s="24"/>
      <c r="AC772" s="24"/>
      <c r="AD772" s="24"/>
      <c r="AE772" s="24"/>
      <c r="AF772" s="24"/>
      <c r="AG772" s="24"/>
      <c r="AH772" s="24"/>
      <c r="AI772" s="24"/>
      <c r="AJ772" s="24"/>
      <c r="AK772" s="24"/>
      <c r="AL772" s="24"/>
    </row>
    <row r="773">
      <c r="Q773" s="24"/>
      <c r="R773" s="24"/>
      <c r="S773" s="24"/>
      <c r="T773" s="24"/>
      <c r="U773" s="24"/>
      <c r="V773" s="24"/>
      <c r="W773" s="24"/>
      <c r="X773" s="24"/>
      <c r="Y773" s="24"/>
      <c r="Z773" s="24"/>
      <c r="AA773" s="24"/>
      <c r="AB773" s="24"/>
      <c r="AC773" s="24"/>
      <c r="AD773" s="24"/>
      <c r="AE773" s="24"/>
      <c r="AF773" s="24"/>
      <c r="AG773" s="24"/>
      <c r="AH773" s="24"/>
      <c r="AI773" s="24"/>
      <c r="AJ773" s="24"/>
      <c r="AK773" s="24"/>
      <c r="AL773" s="24"/>
    </row>
    <row r="774"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  <c r="AB774" s="24"/>
      <c r="AC774" s="24"/>
      <c r="AD774" s="24"/>
      <c r="AE774" s="24"/>
      <c r="AF774" s="24"/>
      <c r="AG774" s="24"/>
      <c r="AH774" s="24"/>
      <c r="AI774" s="24"/>
      <c r="AJ774" s="24"/>
      <c r="AK774" s="24"/>
      <c r="AL774" s="24"/>
    </row>
    <row r="775">
      <c r="Q775" s="24"/>
      <c r="R775" s="24"/>
      <c r="S775" s="24"/>
      <c r="T775" s="24"/>
      <c r="U775" s="24"/>
      <c r="V775" s="24"/>
      <c r="W775" s="24"/>
      <c r="X775" s="24"/>
      <c r="Y775" s="24"/>
      <c r="Z775" s="24"/>
      <c r="AA775" s="24"/>
      <c r="AB775" s="24"/>
      <c r="AC775" s="24"/>
      <c r="AD775" s="24"/>
      <c r="AE775" s="24"/>
      <c r="AF775" s="24"/>
      <c r="AG775" s="24"/>
      <c r="AH775" s="24"/>
      <c r="AI775" s="24"/>
      <c r="AJ775" s="24"/>
      <c r="AK775" s="24"/>
      <c r="AL775" s="24"/>
    </row>
    <row r="776"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  <c r="AB776" s="24"/>
      <c r="AC776" s="24"/>
      <c r="AD776" s="24"/>
      <c r="AE776" s="24"/>
      <c r="AF776" s="24"/>
      <c r="AG776" s="24"/>
      <c r="AH776" s="24"/>
      <c r="AI776" s="24"/>
      <c r="AJ776" s="24"/>
      <c r="AK776" s="24"/>
      <c r="AL776" s="24"/>
    </row>
    <row r="777">
      <c r="Q777" s="24"/>
      <c r="R777" s="24"/>
      <c r="S777" s="24"/>
      <c r="T777" s="24"/>
      <c r="U777" s="24"/>
      <c r="V777" s="24"/>
      <c r="W777" s="24"/>
      <c r="X777" s="24"/>
      <c r="Y777" s="24"/>
      <c r="Z777" s="24"/>
      <c r="AA777" s="24"/>
      <c r="AB777" s="24"/>
      <c r="AC777" s="24"/>
      <c r="AD777" s="24"/>
      <c r="AE777" s="24"/>
      <c r="AF777" s="24"/>
      <c r="AG777" s="24"/>
      <c r="AH777" s="24"/>
      <c r="AI777" s="24"/>
      <c r="AJ777" s="24"/>
      <c r="AK777" s="24"/>
      <c r="AL777" s="24"/>
    </row>
    <row r="778"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  <c r="AB778" s="24"/>
      <c r="AC778" s="24"/>
      <c r="AD778" s="24"/>
      <c r="AE778" s="24"/>
      <c r="AF778" s="24"/>
      <c r="AG778" s="24"/>
      <c r="AH778" s="24"/>
      <c r="AI778" s="24"/>
      <c r="AJ778" s="24"/>
      <c r="AK778" s="24"/>
      <c r="AL778" s="24"/>
    </row>
    <row r="779"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  <c r="AB779" s="24"/>
      <c r="AC779" s="24"/>
      <c r="AD779" s="24"/>
      <c r="AE779" s="24"/>
      <c r="AF779" s="24"/>
      <c r="AG779" s="24"/>
      <c r="AH779" s="24"/>
      <c r="AI779" s="24"/>
      <c r="AJ779" s="24"/>
      <c r="AK779" s="24"/>
      <c r="AL779" s="24"/>
    </row>
    <row r="780"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  <c r="AB780" s="24"/>
      <c r="AC780" s="24"/>
      <c r="AD780" s="24"/>
      <c r="AE780" s="24"/>
      <c r="AF780" s="24"/>
      <c r="AG780" s="24"/>
      <c r="AH780" s="24"/>
      <c r="AI780" s="24"/>
      <c r="AJ780" s="24"/>
      <c r="AK780" s="24"/>
      <c r="AL780" s="24"/>
    </row>
    <row r="781">
      <c r="Q781" s="24"/>
      <c r="R781" s="24"/>
      <c r="S781" s="24"/>
      <c r="T781" s="24"/>
      <c r="U781" s="24"/>
      <c r="V781" s="24"/>
      <c r="W781" s="24"/>
      <c r="X781" s="24"/>
      <c r="Y781" s="24"/>
      <c r="Z781" s="24"/>
      <c r="AA781" s="24"/>
      <c r="AB781" s="24"/>
      <c r="AC781" s="24"/>
      <c r="AD781" s="24"/>
      <c r="AE781" s="24"/>
      <c r="AF781" s="24"/>
      <c r="AG781" s="24"/>
      <c r="AH781" s="24"/>
      <c r="AI781" s="24"/>
      <c r="AJ781" s="24"/>
      <c r="AK781" s="24"/>
      <c r="AL781" s="24"/>
    </row>
    <row r="782"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  <c r="AB782" s="24"/>
      <c r="AC782" s="24"/>
      <c r="AD782" s="24"/>
      <c r="AE782" s="24"/>
      <c r="AF782" s="24"/>
      <c r="AG782" s="24"/>
      <c r="AH782" s="24"/>
      <c r="AI782" s="24"/>
      <c r="AJ782" s="24"/>
      <c r="AK782" s="24"/>
      <c r="AL782" s="24"/>
    </row>
    <row r="783"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  <c r="AB783" s="24"/>
      <c r="AC783" s="24"/>
      <c r="AD783" s="24"/>
      <c r="AE783" s="24"/>
      <c r="AF783" s="24"/>
      <c r="AG783" s="24"/>
      <c r="AH783" s="24"/>
      <c r="AI783" s="24"/>
      <c r="AJ783" s="24"/>
      <c r="AK783" s="24"/>
      <c r="AL783" s="24"/>
    </row>
    <row r="784"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  <c r="AB784" s="24"/>
      <c r="AC784" s="24"/>
      <c r="AD784" s="24"/>
      <c r="AE784" s="24"/>
      <c r="AF784" s="24"/>
      <c r="AG784" s="24"/>
      <c r="AH784" s="24"/>
      <c r="AI784" s="24"/>
      <c r="AJ784" s="24"/>
      <c r="AK784" s="24"/>
      <c r="AL784" s="24"/>
    </row>
    <row r="785"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  <c r="AB785" s="24"/>
      <c r="AC785" s="24"/>
      <c r="AD785" s="24"/>
      <c r="AE785" s="24"/>
      <c r="AF785" s="24"/>
      <c r="AG785" s="24"/>
      <c r="AH785" s="24"/>
      <c r="AI785" s="24"/>
      <c r="AJ785" s="24"/>
      <c r="AK785" s="24"/>
      <c r="AL785" s="24"/>
    </row>
    <row r="786"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  <c r="AB786" s="24"/>
      <c r="AC786" s="24"/>
      <c r="AD786" s="24"/>
      <c r="AE786" s="24"/>
      <c r="AF786" s="24"/>
      <c r="AG786" s="24"/>
      <c r="AH786" s="24"/>
      <c r="AI786" s="24"/>
      <c r="AJ786" s="24"/>
      <c r="AK786" s="24"/>
      <c r="AL786" s="24"/>
    </row>
    <row r="787"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  <c r="AB787" s="24"/>
      <c r="AC787" s="24"/>
      <c r="AD787" s="24"/>
      <c r="AE787" s="24"/>
      <c r="AF787" s="24"/>
      <c r="AG787" s="24"/>
      <c r="AH787" s="24"/>
      <c r="AI787" s="24"/>
      <c r="AJ787" s="24"/>
      <c r="AK787" s="24"/>
      <c r="AL787" s="24"/>
    </row>
    <row r="788"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  <c r="AC788" s="24"/>
      <c r="AD788" s="24"/>
      <c r="AE788" s="24"/>
      <c r="AF788" s="24"/>
      <c r="AG788" s="24"/>
      <c r="AH788" s="24"/>
      <c r="AI788" s="24"/>
      <c r="AJ788" s="24"/>
      <c r="AK788" s="24"/>
      <c r="AL788" s="24"/>
    </row>
    <row r="789"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  <c r="AB789" s="24"/>
      <c r="AC789" s="24"/>
      <c r="AD789" s="24"/>
      <c r="AE789" s="24"/>
      <c r="AF789" s="24"/>
      <c r="AG789" s="24"/>
      <c r="AH789" s="24"/>
      <c r="AI789" s="24"/>
      <c r="AJ789" s="24"/>
      <c r="AK789" s="24"/>
      <c r="AL789" s="24"/>
    </row>
    <row r="790"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  <c r="AB790" s="24"/>
      <c r="AC790" s="24"/>
      <c r="AD790" s="24"/>
      <c r="AE790" s="24"/>
      <c r="AF790" s="24"/>
      <c r="AG790" s="24"/>
      <c r="AH790" s="24"/>
      <c r="AI790" s="24"/>
      <c r="AJ790" s="24"/>
      <c r="AK790" s="24"/>
      <c r="AL790" s="24"/>
    </row>
    <row r="791"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  <c r="AB791" s="24"/>
      <c r="AC791" s="24"/>
      <c r="AD791" s="24"/>
      <c r="AE791" s="24"/>
      <c r="AF791" s="24"/>
      <c r="AG791" s="24"/>
      <c r="AH791" s="24"/>
      <c r="AI791" s="24"/>
      <c r="AJ791" s="24"/>
      <c r="AK791" s="24"/>
      <c r="AL791" s="24"/>
    </row>
    <row r="792"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  <c r="AC792" s="24"/>
      <c r="AD792" s="24"/>
      <c r="AE792" s="24"/>
      <c r="AF792" s="24"/>
      <c r="AG792" s="24"/>
      <c r="AH792" s="24"/>
      <c r="AI792" s="24"/>
      <c r="AJ792" s="24"/>
      <c r="AK792" s="24"/>
      <c r="AL792" s="24"/>
    </row>
    <row r="793"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  <c r="AB793" s="24"/>
      <c r="AC793" s="24"/>
      <c r="AD793" s="24"/>
      <c r="AE793" s="24"/>
      <c r="AF793" s="24"/>
      <c r="AG793" s="24"/>
      <c r="AH793" s="24"/>
      <c r="AI793" s="24"/>
      <c r="AJ793" s="24"/>
      <c r="AK793" s="24"/>
      <c r="AL793" s="24"/>
    </row>
    <row r="794"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  <c r="AB794" s="24"/>
      <c r="AC794" s="24"/>
      <c r="AD794" s="24"/>
      <c r="AE794" s="24"/>
      <c r="AF794" s="24"/>
      <c r="AG794" s="24"/>
      <c r="AH794" s="24"/>
      <c r="AI794" s="24"/>
      <c r="AJ794" s="24"/>
      <c r="AK794" s="24"/>
      <c r="AL794" s="24"/>
    </row>
    <row r="795"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  <c r="AB795" s="24"/>
      <c r="AC795" s="24"/>
      <c r="AD795" s="24"/>
      <c r="AE795" s="24"/>
      <c r="AF795" s="24"/>
      <c r="AG795" s="24"/>
      <c r="AH795" s="24"/>
      <c r="AI795" s="24"/>
      <c r="AJ795" s="24"/>
      <c r="AK795" s="24"/>
      <c r="AL795" s="24"/>
    </row>
    <row r="796"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  <c r="AB796" s="24"/>
      <c r="AC796" s="24"/>
      <c r="AD796" s="24"/>
      <c r="AE796" s="24"/>
      <c r="AF796" s="24"/>
      <c r="AG796" s="24"/>
      <c r="AH796" s="24"/>
      <c r="AI796" s="24"/>
      <c r="AJ796" s="24"/>
      <c r="AK796" s="24"/>
      <c r="AL796" s="24"/>
    </row>
    <row r="797"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  <c r="AB797" s="24"/>
      <c r="AC797" s="24"/>
      <c r="AD797" s="24"/>
      <c r="AE797" s="24"/>
      <c r="AF797" s="24"/>
      <c r="AG797" s="24"/>
      <c r="AH797" s="24"/>
      <c r="AI797" s="24"/>
      <c r="AJ797" s="24"/>
      <c r="AK797" s="24"/>
      <c r="AL797" s="24"/>
    </row>
    <row r="798"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  <c r="AB798" s="24"/>
      <c r="AC798" s="24"/>
      <c r="AD798" s="24"/>
      <c r="AE798" s="24"/>
      <c r="AF798" s="24"/>
      <c r="AG798" s="24"/>
      <c r="AH798" s="24"/>
      <c r="AI798" s="24"/>
      <c r="AJ798" s="24"/>
      <c r="AK798" s="24"/>
      <c r="AL798" s="24"/>
    </row>
    <row r="799"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  <c r="AB799" s="24"/>
      <c r="AC799" s="24"/>
      <c r="AD799" s="24"/>
      <c r="AE799" s="24"/>
      <c r="AF799" s="24"/>
      <c r="AG799" s="24"/>
      <c r="AH799" s="24"/>
      <c r="AI799" s="24"/>
      <c r="AJ799" s="24"/>
      <c r="AK799" s="24"/>
      <c r="AL799" s="24"/>
    </row>
    <row r="800"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  <c r="AC800" s="24"/>
      <c r="AD800" s="24"/>
      <c r="AE800" s="24"/>
      <c r="AF800" s="24"/>
      <c r="AG800" s="24"/>
      <c r="AH800" s="24"/>
      <c r="AI800" s="24"/>
      <c r="AJ800" s="24"/>
      <c r="AK800" s="24"/>
      <c r="AL800" s="24"/>
    </row>
    <row r="801"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  <c r="AB801" s="24"/>
      <c r="AC801" s="24"/>
      <c r="AD801" s="24"/>
      <c r="AE801" s="24"/>
      <c r="AF801" s="24"/>
      <c r="AG801" s="24"/>
      <c r="AH801" s="24"/>
      <c r="AI801" s="24"/>
      <c r="AJ801" s="24"/>
      <c r="AK801" s="24"/>
      <c r="AL801" s="24"/>
    </row>
    <row r="802"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  <c r="AB802" s="24"/>
      <c r="AC802" s="24"/>
      <c r="AD802" s="24"/>
      <c r="AE802" s="24"/>
      <c r="AF802" s="24"/>
      <c r="AG802" s="24"/>
      <c r="AH802" s="24"/>
      <c r="AI802" s="24"/>
      <c r="AJ802" s="24"/>
      <c r="AK802" s="24"/>
      <c r="AL802" s="24"/>
    </row>
    <row r="803"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  <c r="AB803" s="24"/>
      <c r="AC803" s="24"/>
      <c r="AD803" s="24"/>
      <c r="AE803" s="24"/>
      <c r="AF803" s="24"/>
      <c r="AG803" s="24"/>
      <c r="AH803" s="24"/>
      <c r="AI803" s="24"/>
      <c r="AJ803" s="24"/>
      <c r="AK803" s="24"/>
      <c r="AL803" s="24"/>
    </row>
    <row r="804"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  <c r="AB804" s="24"/>
      <c r="AC804" s="24"/>
      <c r="AD804" s="24"/>
      <c r="AE804" s="24"/>
      <c r="AF804" s="24"/>
      <c r="AG804" s="24"/>
      <c r="AH804" s="24"/>
      <c r="AI804" s="24"/>
      <c r="AJ804" s="24"/>
      <c r="AK804" s="24"/>
      <c r="AL804" s="24"/>
    </row>
    <row r="805">
      <c r="Q805" s="24"/>
      <c r="R805" s="24"/>
      <c r="S805" s="24"/>
      <c r="T805" s="24"/>
      <c r="U805" s="24"/>
      <c r="V805" s="24"/>
      <c r="W805" s="24"/>
      <c r="X805" s="24"/>
      <c r="Y805" s="24"/>
      <c r="Z805" s="24"/>
      <c r="AA805" s="24"/>
      <c r="AB805" s="24"/>
      <c r="AC805" s="24"/>
      <c r="AD805" s="24"/>
      <c r="AE805" s="24"/>
      <c r="AF805" s="24"/>
      <c r="AG805" s="24"/>
      <c r="AH805" s="24"/>
      <c r="AI805" s="24"/>
      <c r="AJ805" s="24"/>
      <c r="AK805" s="24"/>
      <c r="AL805" s="24"/>
    </row>
    <row r="806"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  <c r="AB806" s="24"/>
      <c r="AC806" s="24"/>
      <c r="AD806" s="24"/>
      <c r="AE806" s="24"/>
      <c r="AF806" s="24"/>
      <c r="AG806" s="24"/>
      <c r="AH806" s="24"/>
      <c r="AI806" s="24"/>
      <c r="AJ806" s="24"/>
      <c r="AK806" s="24"/>
      <c r="AL806" s="24"/>
    </row>
    <row r="807">
      <c r="Q807" s="24"/>
      <c r="R807" s="24"/>
      <c r="S807" s="24"/>
      <c r="T807" s="24"/>
      <c r="U807" s="24"/>
      <c r="V807" s="24"/>
      <c r="W807" s="24"/>
      <c r="X807" s="24"/>
      <c r="Y807" s="24"/>
      <c r="Z807" s="24"/>
      <c r="AA807" s="24"/>
      <c r="AB807" s="24"/>
      <c r="AC807" s="24"/>
      <c r="AD807" s="24"/>
      <c r="AE807" s="24"/>
      <c r="AF807" s="24"/>
      <c r="AG807" s="24"/>
      <c r="AH807" s="24"/>
      <c r="AI807" s="24"/>
      <c r="AJ807" s="24"/>
      <c r="AK807" s="24"/>
      <c r="AL807" s="24"/>
    </row>
    <row r="808"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  <c r="AB808" s="24"/>
      <c r="AC808" s="24"/>
      <c r="AD808" s="24"/>
      <c r="AE808" s="24"/>
      <c r="AF808" s="24"/>
      <c r="AG808" s="24"/>
      <c r="AH808" s="24"/>
      <c r="AI808" s="24"/>
      <c r="AJ808" s="24"/>
      <c r="AK808" s="24"/>
      <c r="AL808" s="24"/>
    </row>
    <row r="809">
      <c r="Q809" s="24"/>
      <c r="R809" s="24"/>
      <c r="S809" s="24"/>
      <c r="T809" s="24"/>
      <c r="U809" s="24"/>
      <c r="V809" s="24"/>
      <c r="W809" s="24"/>
      <c r="X809" s="24"/>
      <c r="Y809" s="24"/>
      <c r="Z809" s="24"/>
      <c r="AA809" s="24"/>
      <c r="AB809" s="24"/>
      <c r="AC809" s="24"/>
      <c r="AD809" s="24"/>
      <c r="AE809" s="24"/>
      <c r="AF809" s="24"/>
      <c r="AG809" s="24"/>
      <c r="AH809" s="24"/>
      <c r="AI809" s="24"/>
      <c r="AJ809" s="24"/>
      <c r="AK809" s="24"/>
      <c r="AL809" s="24"/>
    </row>
    <row r="810"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  <c r="AB810" s="24"/>
      <c r="AC810" s="24"/>
      <c r="AD810" s="24"/>
      <c r="AE810" s="24"/>
      <c r="AF810" s="24"/>
      <c r="AG810" s="24"/>
      <c r="AH810" s="24"/>
      <c r="AI810" s="24"/>
      <c r="AJ810" s="24"/>
      <c r="AK810" s="24"/>
      <c r="AL810" s="24"/>
    </row>
    <row r="811">
      <c r="Q811" s="24"/>
      <c r="R811" s="24"/>
      <c r="S811" s="24"/>
      <c r="T811" s="24"/>
      <c r="U811" s="24"/>
      <c r="V811" s="24"/>
      <c r="W811" s="24"/>
      <c r="X811" s="24"/>
      <c r="Y811" s="24"/>
      <c r="Z811" s="24"/>
      <c r="AA811" s="24"/>
      <c r="AB811" s="24"/>
      <c r="AC811" s="24"/>
      <c r="AD811" s="24"/>
      <c r="AE811" s="24"/>
      <c r="AF811" s="24"/>
      <c r="AG811" s="24"/>
      <c r="AH811" s="24"/>
      <c r="AI811" s="24"/>
      <c r="AJ811" s="24"/>
      <c r="AK811" s="24"/>
      <c r="AL811" s="24"/>
    </row>
    <row r="812"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  <c r="AB812" s="24"/>
      <c r="AC812" s="24"/>
      <c r="AD812" s="24"/>
      <c r="AE812" s="24"/>
      <c r="AF812" s="24"/>
      <c r="AG812" s="24"/>
      <c r="AH812" s="24"/>
      <c r="AI812" s="24"/>
      <c r="AJ812" s="24"/>
      <c r="AK812" s="24"/>
      <c r="AL812" s="24"/>
    </row>
    <row r="813">
      <c r="Q813" s="24"/>
      <c r="R813" s="24"/>
      <c r="S813" s="24"/>
      <c r="T813" s="24"/>
      <c r="U813" s="24"/>
      <c r="V813" s="24"/>
      <c r="W813" s="24"/>
      <c r="X813" s="24"/>
      <c r="Y813" s="24"/>
      <c r="Z813" s="24"/>
      <c r="AA813" s="24"/>
      <c r="AB813" s="24"/>
      <c r="AC813" s="24"/>
      <c r="AD813" s="24"/>
      <c r="AE813" s="24"/>
      <c r="AF813" s="24"/>
      <c r="AG813" s="24"/>
      <c r="AH813" s="24"/>
      <c r="AI813" s="24"/>
      <c r="AJ813" s="24"/>
      <c r="AK813" s="24"/>
      <c r="AL813" s="24"/>
    </row>
    <row r="814"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  <c r="AB814" s="24"/>
      <c r="AC814" s="24"/>
      <c r="AD814" s="24"/>
      <c r="AE814" s="24"/>
      <c r="AF814" s="24"/>
      <c r="AG814" s="24"/>
      <c r="AH814" s="24"/>
      <c r="AI814" s="24"/>
      <c r="AJ814" s="24"/>
      <c r="AK814" s="24"/>
      <c r="AL814" s="24"/>
    </row>
    <row r="815">
      <c r="Q815" s="24"/>
      <c r="R815" s="24"/>
      <c r="S815" s="24"/>
      <c r="T815" s="24"/>
      <c r="U815" s="24"/>
      <c r="V815" s="24"/>
      <c r="W815" s="24"/>
      <c r="X815" s="24"/>
      <c r="Y815" s="24"/>
      <c r="Z815" s="24"/>
      <c r="AA815" s="24"/>
      <c r="AB815" s="24"/>
      <c r="AC815" s="24"/>
      <c r="AD815" s="24"/>
      <c r="AE815" s="24"/>
      <c r="AF815" s="24"/>
      <c r="AG815" s="24"/>
      <c r="AH815" s="24"/>
      <c r="AI815" s="24"/>
      <c r="AJ815" s="24"/>
      <c r="AK815" s="24"/>
      <c r="AL815" s="24"/>
    </row>
    <row r="816"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  <c r="AB816" s="24"/>
      <c r="AC816" s="24"/>
      <c r="AD816" s="24"/>
      <c r="AE816" s="24"/>
      <c r="AF816" s="24"/>
      <c r="AG816" s="24"/>
      <c r="AH816" s="24"/>
      <c r="AI816" s="24"/>
      <c r="AJ816" s="24"/>
      <c r="AK816" s="24"/>
      <c r="AL816" s="24"/>
    </row>
    <row r="817">
      <c r="Q817" s="24"/>
      <c r="R817" s="24"/>
      <c r="S817" s="24"/>
      <c r="T817" s="24"/>
      <c r="U817" s="24"/>
      <c r="V817" s="24"/>
      <c r="W817" s="24"/>
      <c r="X817" s="24"/>
      <c r="Y817" s="24"/>
      <c r="Z817" s="24"/>
      <c r="AA817" s="24"/>
      <c r="AB817" s="24"/>
      <c r="AC817" s="24"/>
      <c r="AD817" s="24"/>
      <c r="AE817" s="24"/>
      <c r="AF817" s="24"/>
      <c r="AG817" s="24"/>
      <c r="AH817" s="24"/>
      <c r="AI817" s="24"/>
      <c r="AJ817" s="24"/>
      <c r="AK817" s="24"/>
      <c r="AL817" s="24"/>
    </row>
    <row r="818"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  <c r="AB818" s="24"/>
      <c r="AC818" s="24"/>
      <c r="AD818" s="24"/>
      <c r="AE818" s="24"/>
      <c r="AF818" s="24"/>
      <c r="AG818" s="24"/>
      <c r="AH818" s="24"/>
      <c r="AI818" s="24"/>
      <c r="AJ818" s="24"/>
      <c r="AK818" s="24"/>
      <c r="AL818" s="24"/>
    </row>
    <row r="819">
      <c r="Q819" s="24"/>
      <c r="R819" s="24"/>
      <c r="S819" s="24"/>
      <c r="T819" s="24"/>
      <c r="U819" s="24"/>
      <c r="V819" s="24"/>
      <c r="W819" s="24"/>
      <c r="X819" s="24"/>
      <c r="Y819" s="24"/>
      <c r="Z819" s="24"/>
      <c r="AA819" s="24"/>
      <c r="AB819" s="24"/>
      <c r="AC819" s="24"/>
      <c r="AD819" s="24"/>
      <c r="AE819" s="24"/>
      <c r="AF819" s="24"/>
      <c r="AG819" s="24"/>
      <c r="AH819" s="24"/>
      <c r="AI819" s="24"/>
      <c r="AJ819" s="24"/>
      <c r="AK819" s="24"/>
      <c r="AL819" s="24"/>
    </row>
    <row r="820"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  <c r="AB820" s="24"/>
      <c r="AC820" s="24"/>
      <c r="AD820" s="24"/>
      <c r="AE820" s="24"/>
      <c r="AF820" s="24"/>
      <c r="AG820" s="24"/>
      <c r="AH820" s="24"/>
      <c r="AI820" s="24"/>
      <c r="AJ820" s="24"/>
      <c r="AK820" s="24"/>
      <c r="AL820" s="24"/>
    </row>
    <row r="821">
      <c r="Q821" s="24"/>
      <c r="R821" s="24"/>
      <c r="S821" s="24"/>
      <c r="T821" s="24"/>
      <c r="U821" s="24"/>
      <c r="V821" s="24"/>
      <c r="W821" s="24"/>
      <c r="X821" s="24"/>
      <c r="Y821" s="24"/>
      <c r="Z821" s="24"/>
      <c r="AA821" s="24"/>
      <c r="AB821" s="24"/>
      <c r="AC821" s="24"/>
      <c r="AD821" s="24"/>
      <c r="AE821" s="24"/>
      <c r="AF821" s="24"/>
      <c r="AG821" s="24"/>
      <c r="AH821" s="24"/>
      <c r="AI821" s="24"/>
      <c r="AJ821" s="24"/>
      <c r="AK821" s="24"/>
      <c r="AL821" s="24"/>
    </row>
    <row r="822"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  <c r="AB822" s="24"/>
      <c r="AC822" s="24"/>
      <c r="AD822" s="24"/>
      <c r="AE822" s="24"/>
      <c r="AF822" s="24"/>
      <c r="AG822" s="24"/>
      <c r="AH822" s="24"/>
      <c r="AI822" s="24"/>
      <c r="AJ822" s="24"/>
      <c r="AK822" s="24"/>
      <c r="AL822" s="24"/>
    </row>
    <row r="823"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  <c r="AB823" s="24"/>
      <c r="AC823" s="24"/>
      <c r="AD823" s="24"/>
      <c r="AE823" s="24"/>
      <c r="AF823" s="24"/>
      <c r="AG823" s="24"/>
      <c r="AH823" s="24"/>
      <c r="AI823" s="24"/>
      <c r="AJ823" s="24"/>
      <c r="AK823" s="24"/>
      <c r="AL823" s="24"/>
    </row>
    <row r="824"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  <c r="AC824" s="24"/>
      <c r="AD824" s="24"/>
      <c r="AE824" s="24"/>
      <c r="AF824" s="24"/>
      <c r="AG824" s="24"/>
      <c r="AH824" s="24"/>
      <c r="AI824" s="24"/>
      <c r="AJ824" s="24"/>
      <c r="AK824" s="24"/>
      <c r="AL824" s="24"/>
    </row>
    <row r="825">
      <c r="Q825" s="24"/>
      <c r="R825" s="24"/>
      <c r="S825" s="24"/>
      <c r="T825" s="24"/>
      <c r="U825" s="24"/>
      <c r="V825" s="24"/>
      <c r="W825" s="24"/>
      <c r="X825" s="24"/>
      <c r="Y825" s="24"/>
      <c r="Z825" s="24"/>
      <c r="AA825" s="24"/>
      <c r="AB825" s="24"/>
      <c r="AC825" s="24"/>
      <c r="AD825" s="24"/>
      <c r="AE825" s="24"/>
      <c r="AF825" s="24"/>
      <c r="AG825" s="24"/>
      <c r="AH825" s="24"/>
      <c r="AI825" s="24"/>
      <c r="AJ825" s="24"/>
      <c r="AK825" s="24"/>
      <c r="AL825" s="24"/>
    </row>
    <row r="826"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  <c r="AB826" s="24"/>
      <c r="AC826" s="24"/>
      <c r="AD826" s="24"/>
      <c r="AE826" s="24"/>
      <c r="AF826" s="24"/>
      <c r="AG826" s="24"/>
      <c r="AH826" s="24"/>
      <c r="AI826" s="24"/>
      <c r="AJ826" s="24"/>
      <c r="AK826" s="24"/>
      <c r="AL826" s="24"/>
    </row>
    <row r="827">
      <c r="Q827" s="24"/>
      <c r="R827" s="24"/>
      <c r="S827" s="24"/>
      <c r="T827" s="24"/>
      <c r="U827" s="24"/>
      <c r="V827" s="24"/>
      <c r="W827" s="24"/>
      <c r="X827" s="24"/>
      <c r="Y827" s="24"/>
      <c r="Z827" s="24"/>
      <c r="AA827" s="24"/>
      <c r="AB827" s="24"/>
      <c r="AC827" s="24"/>
      <c r="AD827" s="24"/>
      <c r="AE827" s="24"/>
      <c r="AF827" s="24"/>
      <c r="AG827" s="24"/>
      <c r="AH827" s="24"/>
      <c r="AI827" s="24"/>
      <c r="AJ827" s="24"/>
      <c r="AK827" s="24"/>
      <c r="AL827" s="24"/>
    </row>
    <row r="828"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  <c r="AB828" s="24"/>
      <c r="AC828" s="24"/>
      <c r="AD828" s="24"/>
      <c r="AE828" s="24"/>
      <c r="AF828" s="24"/>
      <c r="AG828" s="24"/>
      <c r="AH828" s="24"/>
      <c r="AI828" s="24"/>
      <c r="AJ828" s="24"/>
      <c r="AK828" s="24"/>
      <c r="AL828" s="24"/>
    </row>
    <row r="829">
      <c r="Q829" s="24"/>
      <c r="R829" s="24"/>
      <c r="S829" s="24"/>
      <c r="T829" s="24"/>
      <c r="U829" s="24"/>
      <c r="V829" s="24"/>
      <c r="W829" s="24"/>
      <c r="X829" s="24"/>
      <c r="Y829" s="24"/>
      <c r="Z829" s="24"/>
      <c r="AA829" s="24"/>
      <c r="AB829" s="24"/>
      <c r="AC829" s="24"/>
      <c r="AD829" s="24"/>
      <c r="AE829" s="24"/>
      <c r="AF829" s="24"/>
      <c r="AG829" s="24"/>
      <c r="AH829" s="24"/>
      <c r="AI829" s="24"/>
      <c r="AJ829" s="24"/>
      <c r="AK829" s="24"/>
      <c r="AL829" s="24"/>
    </row>
    <row r="830"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  <c r="AB830" s="24"/>
      <c r="AC830" s="24"/>
      <c r="AD830" s="24"/>
      <c r="AE830" s="24"/>
      <c r="AF830" s="24"/>
      <c r="AG830" s="24"/>
      <c r="AH830" s="24"/>
      <c r="AI830" s="24"/>
      <c r="AJ830" s="24"/>
      <c r="AK830" s="24"/>
      <c r="AL830" s="24"/>
    </row>
    <row r="831">
      <c r="Q831" s="24"/>
      <c r="R831" s="24"/>
      <c r="S831" s="24"/>
      <c r="T831" s="24"/>
      <c r="U831" s="24"/>
      <c r="V831" s="24"/>
      <c r="W831" s="24"/>
      <c r="X831" s="24"/>
      <c r="Y831" s="24"/>
      <c r="Z831" s="24"/>
      <c r="AA831" s="24"/>
      <c r="AB831" s="24"/>
      <c r="AC831" s="24"/>
      <c r="AD831" s="24"/>
      <c r="AE831" s="24"/>
      <c r="AF831" s="24"/>
      <c r="AG831" s="24"/>
      <c r="AH831" s="24"/>
      <c r="AI831" s="24"/>
      <c r="AJ831" s="24"/>
      <c r="AK831" s="24"/>
      <c r="AL831" s="24"/>
    </row>
    <row r="832"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  <c r="AB832" s="24"/>
      <c r="AC832" s="24"/>
      <c r="AD832" s="24"/>
      <c r="AE832" s="24"/>
      <c r="AF832" s="24"/>
      <c r="AG832" s="24"/>
      <c r="AH832" s="24"/>
      <c r="AI832" s="24"/>
      <c r="AJ832" s="24"/>
      <c r="AK832" s="24"/>
      <c r="AL832" s="24"/>
    </row>
    <row r="833">
      <c r="Q833" s="24"/>
      <c r="R833" s="24"/>
      <c r="S833" s="24"/>
      <c r="T833" s="24"/>
      <c r="U833" s="24"/>
      <c r="V833" s="24"/>
      <c r="W833" s="24"/>
      <c r="X833" s="24"/>
      <c r="Y833" s="24"/>
      <c r="Z833" s="24"/>
      <c r="AA833" s="24"/>
      <c r="AB833" s="24"/>
      <c r="AC833" s="24"/>
      <c r="AD833" s="24"/>
      <c r="AE833" s="24"/>
      <c r="AF833" s="24"/>
      <c r="AG833" s="24"/>
      <c r="AH833" s="24"/>
      <c r="AI833" s="24"/>
      <c r="AJ833" s="24"/>
      <c r="AK833" s="24"/>
      <c r="AL833" s="24"/>
    </row>
    <row r="834"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  <c r="AB834" s="24"/>
      <c r="AC834" s="24"/>
      <c r="AD834" s="24"/>
      <c r="AE834" s="24"/>
      <c r="AF834" s="24"/>
      <c r="AG834" s="24"/>
      <c r="AH834" s="24"/>
      <c r="AI834" s="24"/>
      <c r="AJ834" s="24"/>
      <c r="AK834" s="24"/>
      <c r="AL834" s="24"/>
    </row>
    <row r="835">
      <c r="Q835" s="24"/>
      <c r="R835" s="24"/>
      <c r="S835" s="24"/>
      <c r="T835" s="24"/>
      <c r="U835" s="24"/>
      <c r="V835" s="24"/>
      <c r="W835" s="24"/>
      <c r="X835" s="24"/>
      <c r="Y835" s="24"/>
      <c r="Z835" s="24"/>
      <c r="AA835" s="24"/>
      <c r="AB835" s="24"/>
      <c r="AC835" s="24"/>
      <c r="AD835" s="24"/>
      <c r="AE835" s="24"/>
      <c r="AF835" s="24"/>
      <c r="AG835" s="24"/>
      <c r="AH835" s="24"/>
      <c r="AI835" s="24"/>
      <c r="AJ835" s="24"/>
      <c r="AK835" s="24"/>
      <c r="AL835" s="24"/>
    </row>
    <row r="836"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  <c r="AB836" s="24"/>
      <c r="AC836" s="24"/>
      <c r="AD836" s="24"/>
      <c r="AE836" s="24"/>
      <c r="AF836" s="24"/>
      <c r="AG836" s="24"/>
      <c r="AH836" s="24"/>
      <c r="AI836" s="24"/>
      <c r="AJ836" s="24"/>
      <c r="AK836" s="24"/>
      <c r="AL836" s="24"/>
    </row>
    <row r="837">
      <c r="Q837" s="24"/>
      <c r="R837" s="24"/>
      <c r="S837" s="24"/>
      <c r="T837" s="24"/>
      <c r="U837" s="24"/>
      <c r="V837" s="24"/>
      <c r="W837" s="24"/>
      <c r="X837" s="24"/>
      <c r="Y837" s="24"/>
      <c r="Z837" s="24"/>
      <c r="AA837" s="24"/>
      <c r="AB837" s="24"/>
      <c r="AC837" s="24"/>
      <c r="AD837" s="24"/>
      <c r="AE837" s="24"/>
      <c r="AF837" s="24"/>
      <c r="AG837" s="24"/>
      <c r="AH837" s="24"/>
      <c r="AI837" s="24"/>
      <c r="AJ837" s="24"/>
      <c r="AK837" s="24"/>
      <c r="AL837" s="24"/>
    </row>
    <row r="838"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  <c r="AB838" s="24"/>
      <c r="AC838" s="24"/>
      <c r="AD838" s="24"/>
      <c r="AE838" s="24"/>
      <c r="AF838" s="24"/>
      <c r="AG838" s="24"/>
      <c r="AH838" s="24"/>
      <c r="AI838" s="24"/>
      <c r="AJ838" s="24"/>
      <c r="AK838" s="24"/>
      <c r="AL838" s="24"/>
    </row>
    <row r="839"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  <c r="AB839" s="24"/>
      <c r="AC839" s="24"/>
      <c r="AD839" s="24"/>
      <c r="AE839" s="24"/>
      <c r="AF839" s="24"/>
      <c r="AG839" s="24"/>
      <c r="AH839" s="24"/>
      <c r="AI839" s="24"/>
      <c r="AJ839" s="24"/>
      <c r="AK839" s="24"/>
      <c r="AL839" s="24"/>
    </row>
    <row r="840"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  <c r="AB840" s="24"/>
      <c r="AC840" s="24"/>
      <c r="AD840" s="24"/>
      <c r="AE840" s="24"/>
      <c r="AF840" s="24"/>
      <c r="AG840" s="24"/>
      <c r="AH840" s="24"/>
      <c r="AI840" s="24"/>
      <c r="AJ840" s="24"/>
      <c r="AK840" s="24"/>
      <c r="AL840" s="24"/>
    </row>
    <row r="841">
      <c r="Q841" s="24"/>
      <c r="R841" s="24"/>
      <c r="S841" s="24"/>
      <c r="T841" s="24"/>
      <c r="U841" s="24"/>
      <c r="V841" s="24"/>
      <c r="W841" s="24"/>
      <c r="X841" s="24"/>
      <c r="Y841" s="24"/>
      <c r="Z841" s="24"/>
      <c r="AA841" s="24"/>
      <c r="AB841" s="24"/>
      <c r="AC841" s="24"/>
      <c r="AD841" s="24"/>
      <c r="AE841" s="24"/>
      <c r="AF841" s="24"/>
      <c r="AG841" s="24"/>
      <c r="AH841" s="24"/>
      <c r="AI841" s="24"/>
      <c r="AJ841" s="24"/>
      <c r="AK841" s="24"/>
      <c r="AL841" s="24"/>
    </row>
    <row r="842"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  <c r="AC842" s="24"/>
      <c r="AD842" s="24"/>
      <c r="AE842" s="24"/>
      <c r="AF842" s="24"/>
      <c r="AG842" s="24"/>
      <c r="AH842" s="24"/>
      <c r="AI842" s="24"/>
      <c r="AJ842" s="24"/>
      <c r="AK842" s="24"/>
      <c r="AL842" s="24"/>
    </row>
    <row r="843">
      <c r="Q843" s="24"/>
      <c r="R843" s="24"/>
      <c r="S843" s="24"/>
      <c r="T843" s="24"/>
      <c r="U843" s="24"/>
      <c r="V843" s="24"/>
      <c r="W843" s="24"/>
      <c r="X843" s="24"/>
      <c r="Y843" s="24"/>
      <c r="Z843" s="24"/>
      <c r="AA843" s="24"/>
      <c r="AB843" s="24"/>
      <c r="AC843" s="24"/>
      <c r="AD843" s="24"/>
      <c r="AE843" s="24"/>
      <c r="AF843" s="24"/>
      <c r="AG843" s="24"/>
      <c r="AH843" s="24"/>
      <c r="AI843" s="24"/>
      <c r="AJ843" s="24"/>
      <c r="AK843" s="24"/>
      <c r="AL843" s="24"/>
    </row>
    <row r="844"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  <c r="AB844" s="24"/>
      <c r="AC844" s="24"/>
      <c r="AD844" s="24"/>
      <c r="AE844" s="24"/>
      <c r="AF844" s="24"/>
      <c r="AG844" s="24"/>
      <c r="AH844" s="24"/>
      <c r="AI844" s="24"/>
      <c r="AJ844" s="24"/>
      <c r="AK844" s="24"/>
      <c r="AL844" s="24"/>
    </row>
    <row r="845">
      <c r="Q845" s="24"/>
      <c r="R845" s="24"/>
      <c r="S845" s="24"/>
      <c r="T845" s="24"/>
      <c r="U845" s="24"/>
      <c r="V845" s="24"/>
      <c r="W845" s="24"/>
      <c r="X845" s="24"/>
      <c r="Y845" s="24"/>
      <c r="Z845" s="24"/>
      <c r="AA845" s="24"/>
      <c r="AB845" s="24"/>
      <c r="AC845" s="24"/>
      <c r="AD845" s="24"/>
      <c r="AE845" s="24"/>
      <c r="AF845" s="24"/>
      <c r="AG845" s="24"/>
      <c r="AH845" s="24"/>
      <c r="AI845" s="24"/>
      <c r="AJ845" s="24"/>
      <c r="AK845" s="24"/>
      <c r="AL845" s="24"/>
    </row>
    <row r="846"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  <c r="AB846" s="24"/>
      <c r="AC846" s="24"/>
      <c r="AD846" s="24"/>
      <c r="AE846" s="24"/>
      <c r="AF846" s="24"/>
      <c r="AG846" s="24"/>
      <c r="AH846" s="24"/>
      <c r="AI846" s="24"/>
      <c r="AJ846" s="24"/>
      <c r="AK846" s="24"/>
      <c r="AL846" s="24"/>
    </row>
    <row r="847">
      <c r="Q847" s="24"/>
      <c r="R847" s="24"/>
      <c r="S847" s="24"/>
      <c r="T847" s="24"/>
      <c r="U847" s="24"/>
      <c r="V847" s="24"/>
      <c r="W847" s="24"/>
      <c r="X847" s="24"/>
      <c r="Y847" s="24"/>
      <c r="Z847" s="24"/>
      <c r="AA847" s="24"/>
      <c r="AB847" s="24"/>
      <c r="AC847" s="24"/>
      <c r="AD847" s="24"/>
      <c r="AE847" s="24"/>
      <c r="AF847" s="24"/>
      <c r="AG847" s="24"/>
      <c r="AH847" s="24"/>
      <c r="AI847" s="24"/>
      <c r="AJ847" s="24"/>
      <c r="AK847" s="24"/>
      <c r="AL847" s="24"/>
    </row>
    <row r="848"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  <c r="AB848" s="24"/>
      <c r="AC848" s="24"/>
      <c r="AD848" s="24"/>
      <c r="AE848" s="24"/>
      <c r="AF848" s="24"/>
      <c r="AG848" s="24"/>
      <c r="AH848" s="24"/>
      <c r="AI848" s="24"/>
      <c r="AJ848" s="24"/>
      <c r="AK848" s="24"/>
      <c r="AL848" s="24"/>
    </row>
    <row r="849">
      <c r="Q849" s="24"/>
      <c r="R849" s="24"/>
      <c r="S849" s="24"/>
      <c r="T849" s="24"/>
      <c r="U849" s="24"/>
      <c r="V849" s="24"/>
      <c r="W849" s="24"/>
      <c r="X849" s="24"/>
      <c r="Y849" s="24"/>
      <c r="Z849" s="24"/>
      <c r="AA849" s="24"/>
      <c r="AB849" s="24"/>
      <c r="AC849" s="24"/>
      <c r="AD849" s="24"/>
      <c r="AE849" s="24"/>
      <c r="AF849" s="24"/>
      <c r="AG849" s="24"/>
      <c r="AH849" s="24"/>
      <c r="AI849" s="24"/>
      <c r="AJ849" s="24"/>
      <c r="AK849" s="24"/>
      <c r="AL849" s="24"/>
    </row>
    <row r="850"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  <c r="AB850" s="24"/>
      <c r="AC850" s="24"/>
      <c r="AD850" s="24"/>
      <c r="AE850" s="24"/>
      <c r="AF850" s="24"/>
      <c r="AG850" s="24"/>
      <c r="AH850" s="24"/>
      <c r="AI850" s="24"/>
      <c r="AJ850" s="24"/>
      <c r="AK850" s="24"/>
      <c r="AL850" s="24"/>
    </row>
    <row r="851">
      <c r="Q851" s="24"/>
      <c r="R851" s="24"/>
      <c r="S851" s="24"/>
      <c r="T851" s="24"/>
      <c r="U851" s="24"/>
      <c r="V851" s="24"/>
      <c r="W851" s="24"/>
      <c r="X851" s="24"/>
      <c r="Y851" s="24"/>
      <c r="Z851" s="24"/>
      <c r="AA851" s="24"/>
      <c r="AB851" s="24"/>
      <c r="AC851" s="24"/>
      <c r="AD851" s="24"/>
      <c r="AE851" s="24"/>
      <c r="AF851" s="24"/>
      <c r="AG851" s="24"/>
      <c r="AH851" s="24"/>
      <c r="AI851" s="24"/>
      <c r="AJ851" s="24"/>
      <c r="AK851" s="24"/>
      <c r="AL851" s="24"/>
    </row>
    <row r="852"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  <c r="AB852" s="24"/>
      <c r="AC852" s="24"/>
      <c r="AD852" s="24"/>
      <c r="AE852" s="24"/>
      <c r="AF852" s="24"/>
      <c r="AG852" s="24"/>
      <c r="AH852" s="24"/>
      <c r="AI852" s="24"/>
      <c r="AJ852" s="24"/>
      <c r="AK852" s="24"/>
      <c r="AL852" s="24"/>
    </row>
    <row r="853">
      <c r="Q853" s="24"/>
      <c r="R853" s="24"/>
      <c r="S853" s="24"/>
      <c r="T853" s="24"/>
      <c r="U853" s="24"/>
      <c r="V853" s="24"/>
      <c r="W853" s="24"/>
      <c r="X853" s="24"/>
      <c r="Y853" s="24"/>
      <c r="Z853" s="24"/>
      <c r="AA853" s="24"/>
      <c r="AB853" s="24"/>
      <c r="AC853" s="24"/>
      <c r="AD853" s="24"/>
      <c r="AE853" s="24"/>
      <c r="AF853" s="24"/>
      <c r="AG853" s="24"/>
      <c r="AH853" s="24"/>
      <c r="AI853" s="24"/>
      <c r="AJ853" s="24"/>
      <c r="AK853" s="24"/>
      <c r="AL853" s="24"/>
    </row>
    <row r="854"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  <c r="AB854" s="24"/>
      <c r="AC854" s="24"/>
      <c r="AD854" s="24"/>
      <c r="AE854" s="24"/>
      <c r="AF854" s="24"/>
      <c r="AG854" s="24"/>
      <c r="AH854" s="24"/>
      <c r="AI854" s="24"/>
      <c r="AJ854" s="24"/>
      <c r="AK854" s="24"/>
      <c r="AL854" s="24"/>
    </row>
    <row r="855">
      <c r="Q855" s="24"/>
      <c r="R855" s="24"/>
      <c r="S855" s="24"/>
      <c r="T855" s="24"/>
      <c r="U855" s="24"/>
      <c r="V855" s="24"/>
      <c r="W855" s="24"/>
      <c r="X855" s="24"/>
      <c r="Y855" s="24"/>
      <c r="Z855" s="24"/>
      <c r="AA855" s="24"/>
      <c r="AB855" s="24"/>
      <c r="AC855" s="24"/>
      <c r="AD855" s="24"/>
      <c r="AE855" s="24"/>
      <c r="AF855" s="24"/>
      <c r="AG855" s="24"/>
      <c r="AH855" s="24"/>
      <c r="AI855" s="24"/>
      <c r="AJ855" s="24"/>
      <c r="AK855" s="24"/>
      <c r="AL855" s="24"/>
    </row>
    <row r="856"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  <c r="AB856" s="24"/>
      <c r="AC856" s="24"/>
      <c r="AD856" s="24"/>
      <c r="AE856" s="24"/>
      <c r="AF856" s="24"/>
      <c r="AG856" s="24"/>
      <c r="AH856" s="24"/>
      <c r="AI856" s="24"/>
      <c r="AJ856" s="24"/>
      <c r="AK856" s="24"/>
      <c r="AL856" s="24"/>
    </row>
    <row r="857">
      <c r="Q857" s="24"/>
      <c r="R857" s="24"/>
      <c r="S857" s="24"/>
      <c r="T857" s="24"/>
      <c r="U857" s="24"/>
      <c r="V857" s="24"/>
      <c r="W857" s="24"/>
      <c r="X857" s="24"/>
      <c r="Y857" s="24"/>
      <c r="Z857" s="24"/>
      <c r="AA857" s="24"/>
      <c r="AB857" s="24"/>
      <c r="AC857" s="24"/>
      <c r="AD857" s="24"/>
      <c r="AE857" s="24"/>
      <c r="AF857" s="24"/>
      <c r="AG857" s="24"/>
      <c r="AH857" s="24"/>
      <c r="AI857" s="24"/>
      <c r="AJ857" s="24"/>
      <c r="AK857" s="24"/>
      <c r="AL857" s="24"/>
    </row>
    <row r="858"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  <c r="AB858" s="24"/>
      <c r="AC858" s="24"/>
      <c r="AD858" s="24"/>
      <c r="AE858" s="24"/>
      <c r="AF858" s="24"/>
      <c r="AG858" s="24"/>
      <c r="AH858" s="24"/>
      <c r="AI858" s="24"/>
      <c r="AJ858" s="24"/>
      <c r="AK858" s="24"/>
      <c r="AL858" s="24"/>
    </row>
    <row r="859">
      <c r="Q859" s="24"/>
      <c r="R859" s="24"/>
      <c r="S859" s="24"/>
      <c r="T859" s="24"/>
      <c r="U859" s="24"/>
      <c r="V859" s="24"/>
      <c r="W859" s="24"/>
      <c r="X859" s="24"/>
      <c r="Y859" s="24"/>
      <c r="Z859" s="24"/>
      <c r="AA859" s="24"/>
      <c r="AB859" s="24"/>
      <c r="AC859" s="24"/>
      <c r="AD859" s="24"/>
      <c r="AE859" s="24"/>
      <c r="AF859" s="24"/>
      <c r="AG859" s="24"/>
      <c r="AH859" s="24"/>
      <c r="AI859" s="24"/>
      <c r="AJ859" s="24"/>
      <c r="AK859" s="24"/>
      <c r="AL859" s="24"/>
    </row>
    <row r="860"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  <c r="AC860" s="24"/>
      <c r="AD860" s="24"/>
      <c r="AE860" s="24"/>
      <c r="AF860" s="24"/>
      <c r="AG860" s="24"/>
      <c r="AH860" s="24"/>
      <c r="AI860" s="24"/>
      <c r="AJ860" s="24"/>
      <c r="AK860" s="24"/>
      <c r="AL860" s="24"/>
    </row>
    <row r="861">
      <c r="Q861" s="24"/>
      <c r="R861" s="24"/>
      <c r="S861" s="24"/>
      <c r="T861" s="24"/>
      <c r="U861" s="24"/>
      <c r="V861" s="24"/>
      <c r="W861" s="24"/>
      <c r="X861" s="24"/>
      <c r="Y861" s="24"/>
      <c r="Z861" s="24"/>
      <c r="AA861" s="24"/>
      <c r="AB861" s="24"/>
      <c r="AC861" s="24"/>
      <c r="AD861" s="24"/>
      <c r="AE861" s="24"/>
      <c r="AF861" s="24"/>
      <c r="AG861" s="24"/>
      <c r="AH861" s="24"/>
      <c r="AI861" s="24"/>
      <c r="AJ861" s="24"/>
      <c r="AK861" s="24"/>
      <c r="AL861" s="24"/>
    </row>
    <row r="862"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  <c r="AB862" s="24"/>
      <c r="AC862" s="24"/>
      <c r="AD862" s="24"/>
      <c r="AE862" s="24"/>
      <c r="AF862" s="24"/>
      <c r="AG862" s="24"/>
      <c r="AH862" s="24"/>
      <c r="AI862" s="24"/>
      <c r="AJ862" s="24"/>
      <c r="AK862" s="24"/>
      <c r="AL862" s="24"/>
    </row>
    <row r="863"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  <c r="AB863" s="24"/>
      <c r="AC863" s="24"/>
      <c r="AD863" s="24"/>
      <c r="AE863" s="24"/>
      <c r="AF863" s="24"/>
      <c r="AG863" s="24"/>
      <c r="AH863" s="24"/>
      <c r="AI863" s="24"/>
      <c r="AJ863" s="24"/>
      <c r="AK863" s="24"/>
      <c r="AL863" s="24"/>
    </row>
    <row r="864"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  <c r="AB864" s="24"/>
      <c r="AC864" s="24"/>
      <c r="AD864" s="24"/>
      <c r="AE864" s="24"/>
      <c r="AF864" s="24"/>
      <c r="AG864" s="24"/>
      <c r="AH864" s="24"/>
      <c r="AI864" s="24"/>
      <c r="AJ864" s="24"/>
      <c r="AK864" s="24"/>
      <c r="AL864" s="24"/>
    </row>
    <row r="865"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  <c r="AB865" s="24"/>
      <c r="AC865" s="24"/>
      <c r="AD865" s="24"/>
      <c r="AE865" s="24"/>
      <c r="AF865" s="24"/>
      <c r="AG865" s="24"/>
      <c r="AH865" s="24"/>
      <c r="AI865" s="24"/>
      <c r="AJ865" s="24"/>
      <c r="AK865" s="24"/>
      <c r="AL865" s="24"/>
    </row>
    <row r="866"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  <c r="AC866" s="24"/>
      <c r="AD866" s="24"/>
      <c r="AE866" s="24"/>
      <c r="AF866" s="24"/>
      <c r="AG866" s="24"/>
      <c r="AH866" s="24"/>
      <c r="AI866" s="24"/>
      <c r="AJ866" s="24"/>
      <c r="AK866" s="24"/>
      <c r="AL866" s="24"/>
    </row>
    <row r="867"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  <c r="AB867" s="24"/>
      <c r="AC867" s="24"/>
      <c r="AD867" s="24"/>
      <c r="AE867" s="24"/>
      <c r="AF867" s="24"/>
      <c r="AG867" s="24"/>
      <c r="AH867" s="24"/>
      <c r="AI867" s="24"/>
      <c r="AJ867" s="24"/>
      <c r="AK867" s="24"/>
      <c r="AL867" s="24"/>
    </row>
    <row r="868"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  <c r="AB868" s="24"/>
      <c r="AC868" s="24"/>
      <c r="AD868" s="24"/>
      <c r="AE868" s="24"/>
      <c r="AF868" s="24"/>
      <c r="AG868" s="24"/>
      <c r="AH868" s="24"/>
      <c r="AI868" s="24"/>
      <c r="AJ868" s="24"/>
      <c r="AK868" s="24"/>
      <c r="AL868" s="24"/>
    </row>
    <row r="869">
      <c r="Q869" s="24"/>
      <c r="R869" s="24"/>
      <c r="S869" s="24"/>
      <c r="T869" s="24"/>
      <c r="U869" s="24"/>
      <c r="V869" s="24"/>
      <c r="W869" s="24"/>
      <c r="X869" s="24"/>
      <c r="Y869" s="24"/>
      <c r="Z869" s="24"/>
      <c r="AA869" s="24"/>
      <c r="AB869" s="24"/>
      <c r="AC869" s="24"/>
      <c r="AD869" s="24"/>
      <c r="AE869" s="24"/>
      <c r="AF869" s="24"/>
      <c r="AG869" s="24"/>
      <c r="AH869" s="24"/>
      <c r="AI869" s="24"/>
      <c r="AJ869" s="24"/>
      <c r="AK869" s="24"/>
      <c r="AL869" s="24"/>
    </row>
    <row r="870"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  <c r="AB870" s="24"/>
      <c r="AC870" s="24"/>
      <c r="AD870" s="24"/>
      <c r="AE870" s="24"/>
      <c r="AF870" s="24"/>
      <c r="AG870" s="24"/>
      <c r="AH870" s="24"/>
      <c r="AI870" s="24"/>
      <c r="AJ870" s="24"/>
      <c r="AK870" s="24"/>
      <c r="AL870" s="24"/>
    </row>
    <row r="871">
      <c r="Q871" s="24"/>
      <c r="R871" s="24"/>
      <c r="S871" s="24"/>
      <c r="T871" s="24"/>
      <c r="U871" s="24"/>
      <c r="V871" s="24"/>
      <c r="W871" s="24"/>
      <c r="X871" s="24"/>
      <c r="Y871" s="24"/>
      <c r="Z871" s="24"/>
      <c r="AA871" s="24"/>
      <c r="AB871" s="24"/>
      <c r="AC871" s="24"/>
      <c r="AD871" s="24"/>
      <c r="AE871" s="24"/>
      <c r="AF871" s="24"/>
      <c r="AG871" s="24"/>
      <c r="AH871" s="24"/>
      <c r="AI871" s="24"/>
      <c r="AJ871" s="24"/>
      <c r="AK871" s="24"/>
      <c r="AL871" s="24"/>
    </row>
    <row r="872"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  <c r="AC872" s="24"/>
      <c r="AD872" s="24"/>
      <c r="AE872" s="24"/>
      <c r="AF872" s="24"/>
      <c r="AG872" s="24"/>
      <c r="AH872" s="24"/>
      <c r="AI872" s="24"/>
      <c r="AJ872" s="24"/>
      <c r="AK872" s="24"/>
      <c r="AL872" s="24"/>
    </row>
    <row r="873">
      <c r="Q873" s="24"/>
      <c r="R873" s="24"/>
      <c r="S873" s="24"/>
      <c r="T873" s="24"/>
      <c r="U873" s="24"/>
      <c r="V873" s="24"/>
      <c r="W873" s="24"/>
      <c r="X873" s="24"/>
      <c r="Y873" s="24"/>
      <c r="Z873" s="24"/>
      <c r="AA873" s="24"/>
      <c r="AB873" s="24"/>
      <c r="AC873" s="24"/>
      <c r="AD873" s="24"/>
      <c r="AE873" s="24"/>
      <c r="AF873" s="24"/>
      <c r="AG873" s="24"/>
      <c r="AH873" s="24"/>
      <c r="AI873" s="24"/>
      <c r="AJ873" s="24"/>
      <c r="AK873" s="24"/>
      <c r="AL873" s="24"/>
    </row>
    <row r="874"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  <c r="AB874" s="24"/>
      <c r="AC874" s="24"/>
      <c r="AD874" s="24"/>
      <c r="AE874" s="24"/>
      <c r="AF874" s="24"/>
      <c r="AG874" s="24"/>
      <c r="AH874" s="24"/>
      <c r="AI874" s="24"/>
      <c r="AJ874" s="24"/>
      <c r="AK874" s="24"/>
      <c r="AL874" s="24"/>
    </row>
    <row r="875"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  <c r="AB875" s="24"/>
      <c r="AC875" s="24"/>
      <c r="AD875" s="24"/>
      <c r="AE875" s="24"/>
      <c r="AF875" s="24"/>
      <c r="AG875" s="24"/>
      <c r="AH875" s="24"/>
      <c r="AI875" s="24"/>
      <c r="AJ875" s="24"/>
      <c r="AK875" s="24"/>
      <c r="AL875" s="24"/>
    </row>
    <row r="876"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  <c r="AB876" s="24"/>
      <c r="AC876" s="24"/>
      <c r="AD876" s="24"/>
      <c r="AE876" s="24"/>
      <c r="AF876" s="24"/>
      <c r="AG876" s="24"/>
      <c r="AH876" s="24"/>
      <c r="AI876" s="24"/>
      <c r="AJ876" s="24"/>
      <c r="AK876" s="24"/>
      <c r="AL876" s="24"/>
    </row>
    <row r="877">
      <c r="Q877" s="24"/>
      <c r="R877" s="24"/>
      <c r="S877" s="24"/>
      <c r="T877" s="24"/>
      <c r="U877" s="24"/>
      <c r="V877" s="24"/>
      <c r="W877" s="24"/>
      <c r="X877" s="24"/>
      <c r="Y877" s="24"/>
      <c r="Z877" s="24"/>
      <c r="AA877" s="24"/>
      <c r="AB877" s="24"/>
      <c r="AC877" s="24"/>
      <c r="AD877" s="24"/>
      <c r="AE877" s="24"/>
      <c r="AF877" s="24"/>
      <c r="AG877" s="24"/>
      <c r="AH877" s="24"/>
      <c r="AI877" s="24"/>
      <c r="AJ877" s="24"/>
      <c r="AK877" s="24"/>
      <c r="AL877" s="24"/>
    </row>
    <row r="878"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  <c r="AB878" s="24"/>
      <c r="AC878" s="24"/>
      <c r="AD878" s="24"/>
      <c r="AE878" s="24"/>
      <c r="AF878" s="24"/>
      <c r="AG878" s="24"/>
      <c r="AH878" s="24"/>
      <c r="AI878" s="24"/>
      <c r="AJ878" s="24"/>
      <c r="AK878" s="24"/>
      <c r="AL878" s="24"/>
    </row>
    <row r="879">
      <c r="Q879" s="24"/>
      <c r="R879" s="24"/>
      <c r="S879" s="24"/>
      <c r="T879" s="24"/>
      <c r="U879" s="24"/>
      <c r="V879" s="24"/>
      <c r="W879" s="24"/>
      <c r="X879" s="24"/>
      <c r="Y879" s="24"/>
      <c r="Z879" s="24"/>
      <c r="AA879" s="24"/>
      <c r="AB879" s="24"/>
      <c r="AC879" s="24"/>
      <c r="AD879" s="24"/>
      <c r="AE879" s="24"/>
      <c r="AF879" s="24"/>
      <c r="AG879" s="24"/>
      <c r="AH879" s="24"/>
      <c r="AI879" s="24"/>
      <c r="AJ879" s="24"/>
      <c r="AK879" s="24"/>
      <c r="AL879" s="24"/>
    </row>
    <row r="880"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  <c r="AB880" s="24"/>
      <c r="AC880" s="24"/>
      <c r="AD880" s="24"/>
      <c r="AE880" s="24"/>
      <c r="AF880" s="24"/>
      <c r="AG880" s="24"/>
      <c r="AH880" s="24"/>
      <c r="AI880" s="24"/>
      <c r="AJ880" s="24"/>
      <c r="AK880" s="24"/>
      <c r="AL880" s="24"/>
    </row>
    <row r="881">
      <c r="Q881" s="24"/>
      <c r="R881" s="24"/>
      <c r="S881" s="24"/>
      <c r="T881" s="24"/>
      <c r="U881" s="24"/>
      <c r="V881" s="24"/>
      <c r="W881" s="24"/>
      <c r="X881" s="24"/>
      <c r="Y881" s="24"/>
      <c r="Z881" s="24"/>
      <c r="AA881" s="24"/>
      <c r="AB881" s="24"/>
      <c r="AC881" s="24"/>
      <c r="AD881" s="24"/>
      <c r="AE881" s="24"/>
      <c r="AF881" s="24"/>
      <c r="AG881" s="24"/>
      <c r="AH881" s="24"/>
      <c r="AI881" s="24"/>
      <c r="AJ881" s="24"/>
      <c r="AK881" s="24"/>
      <c r="AL881" s="24"/>
    </row>
    <row r="882"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  <c r="AB882" s="24"/>
      <c r="AC882" s="24"/>
      <c r="AD882" s="24"/>
      <c r="AE882" s="24"/>
      <c r="AF882" s="24"/>
      <c r="AG882" s="24"/>
      <c r="AH882" s="24"/>
      <c r="AI882" s="24"/>
      <c r="AJ882" s="24"/>
      <c r="AK882" s="24"/>
      <c r="AL882" s="24"/>
    </row>
    <row r="883">
      <c r="Q883" s="24"/>
      <c r="R883" s="24"/>
      <c r="S883" s="24"/>
      <c r="T883" s="24"/>
      <c r="U883" s="24"/>
      <c r="V883" s="24"/>
      <c r="W883" s="24"/>
      <c r="X883" s="24"/>
      <c r="Y883" s="24"/>
      <c r="Z883" s="24"/>
      <c r="AA883" s="24"/>
      <c r="AB883" s="24"/>
      <c r="AC883" s="24"/>
      <c r="AD883" s="24"/>
      <c r="AE883" s="24"/>
      <c r="AF883" s="24"/>
      <c r="AG883" s="24"/>
      <c r="AH883" s="24"/>
      <c r="AI883" s="24"/>
      <c r="AJ883" s="24"/>
      <c r="AK883" s="24"/>
      <c r="AL883" s="24"/>
    </row>
    <row r="884"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  <c r="AB884" s="24"/>
      <c r="AC884" s="24"/>
      <c r="AD884" s="24"/>
      <c r="AE884" s="24"/>
      <c r="AF884" s="24"/>
      <c r="AG884" s="24"/>
      <c r="AH884" s="24"/>
      <c r="AI884" s="24"/>
      <c r="AJ884" s="24"/>
      <c r="AK884" s="24"/>
      <c r="AL884" s="24"/>
    </row>
    <row r="885">
      <c r="Q885" s="24"/>
      <c r="R885" s="24"/>
      <c r="S885" s="24"/>
      <c r="T885" s="24"/>
      <c r="U885" s="24"/>
      <c r="V885" s="24"/>
      <c r="W885" s="24"/>
      <c r="X885" s="24"/>
      <c r="Y885" s="24"/>
      <c r="Z885" s="24"/>
      <c r="AA885" s="24"/>
      <c r="AB885" s="24"/>
      <c r="AC885" s="24"/>
      <c r="AD885" s="24"/>
      <c r="AE885" s="24"/>
      <c r="AF885" s="24"/>
      <c r="AG885" s="24"/>
      <c r="AH885" s="24"/>
      <c r="AI885" s="24"/>
      <c r="AJ885" s="24"/>
      <c r="AK885" s="24"/>
      <c r="AL885" s="24"/>
    </row>
    <row r="886"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  <c r="AB886" s="24"/>
      <c r="AC886" s="24"/>
      <c r="AD886" s="24"/>
      <c r="AE886" s="24"/>
      <c r="AF886" s="24"/>
      <c r="AG886" s="24"/>
      <c r="AH886" s="24"/>
      <c r="AI886" s="24"/>
      <c r="AJ886" s="24"/>
      <c r="AK886" s="24"/>
      <c r="AL886" s="24"/>
    </row>
    <row r="887">
      <c r="Q887" s="24"/>
      <c r="R887" s="24"/>
      <c r="S887" s="24"/>
      <c r="T887" s="24"/>
      <c r="U887" s="24"/>
      <c r="V887" s="24"/>
      <c r="W887" s="24"/>
      <c r="X887" s="24"/>
      <c r="Y887" s="24"/>
      <c r="Z887" s="24"/>
      <c r="AA887" s="24"/>
      <c r="AB887" s="24"/>
      <c r="AC887" s="24"/>
      <c r="AD887" s="24"/>
      <c r="AE887" s="24"/>
      <c r="AF887" s="24"/>
      <c r="AG887" s="24"/>
      <c r="AH887" s="24"/>
      <c r="AI887" s="24"/>
      <c r="AJ887" s="24"/>
      <c r="AK887" s="24"/>
      <c r="AL887" s="24"/>
    </row>
    <row r="888"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  <c r="AB888" s="24"/>
      <c r="AC888" s="24"/>
      <c r="AD888" s="24"/>
      <c r="AE888" s="24"/>
      <c r="AF888" s="24"/>
      <c r="AG888" s="24"/>
      <c r="AH888" s="24"/>
      <c r="AI888" s="24"/>
      <c r="AJ888" s="24"/>
      <c r="AK888" s="24"/>
      <c r="AL888" s="24"/>
    </row>
    <row r="889">
      <c r="Q889" s="24"/>
      <c r="R889" s="24"/>
      <c r="S889" s="24"/>
      <c r="T889" s="24"/>
      <c r="U889" s="24"/>
      <c r="V889" s="24"/>
      <c r="W889" s="24"/>
      <c r="X889" s="24"/>
      <c r="Y889" s="24"/>
      <c r="Z889" s="24"/>
      <c r="AA889" s="24"/>
      <c r="AB889" s="24"/>
      <c r="AC889" s="24"/>
      <c r="AD889" s="24"/>
      <c r="AE889" s="24"/>
      <c r="AF889" s="24"/>
      <c r="AG889" s="24"/>
      <c r="AH889" s="24"/>
      <c r="AI889" s="24"/>
      <c r="AJ889" s="24"/>
      <c r="AK889" s="24"/>
      <c r="AL889" s="24"/>
    </row>
    <row r="890"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  <c r="AC890" s="24"/>
      <c r="AD890" s="24"/>
      <c r="AE890" s="24"/>
      <c r="AF890" s="24"/>
      <c r="AG890" s="24"/>
      <c r="AH890" s="24"/>
      <c r="AI890" s="24"/>
      <c r="AJ890" s="24"/>
      <c r="AK890" s="24"/>
      <c r="AL890" s="24"/>
    </row>
    <row r="891">
      <c r="Q891" s="24"/>
      <c r="R891" s="24"/>
      <c r="S891" s="24"/>
      <c r="T891" s="24"/>
      <c r="U891" s="24"/>
      <c r="V891" s="24"/>
      <c r="W891" s="24"/>
      <c r="X891" s="24"/>
      <c r="Y891" s="24"/>
      <c r="Z891" s="24"/>
      <c r="AA891" s="24"/>
      <c r="AB891" s="24"/>
      <c r="AC891" s="24"/>
      <c r="AD891" s="24"/>
      <c r="AE891" s="24"/>
      <c r="AF891" s="24"/>
      <c r="AG891" s="24"/>
      <c r="AH891" s="24"/>
      <c r="AI891" s="24"/>
      <c r="AJ891" s="24"/>
      <c r="AK891" s="24"/>
      <c r="AL891" s="24"/>
    </row>
    <row r="892"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  <c r="AB892" s="24"/>
      <c r="AC892" s="24"/>
      <c r="AD892" s="24"/>
      <c r="AE892" s="24"/>
      <c r="AF892" s="24"/>
      <c r="AG892" s="24"/>
      <c r="AH892" s="24"/>
      <c r="AI892" s="24"/>
      <c r="AJ892" s="24"/>
      <c r="AK892" s="24"/>
      <c r="AL892" s="24"/>
    </row>
    <row r="893">
      <c r="Q893" s="24"/>
      <c r="R893" s="24"/>
      <c r="S893" s="24"/>
      <c r="T893" s="24"/>
      <c r="U893" s="24"/>
      <c r="V893" s="24"/>
      <c r="W893" s="24"/>
      <c r="X893" s="24"/>
      <c r="Y893" s="24"/>
      <c r="Z893" s="24"/>
      <c r="AA893" s="24"/>
      <c r="AB893" s="24"/>
      <c r="AC893" s="24"/>
      <c r="AD893" s="24"/>
      <c r="AE893" s="24"/>
      <c r="AF893" s="24"/>
      <c r="AG893" s="24"/>
      <c r="AH893" s="24"/>
      <c r="AI893" s="24"/>
      <c r="AJ893" s="24"/>
      <c r="AK893" s="24"/>
      <c r="AL893" s="24"/>
    </row>
    <row r="894"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  <c r="AB894" s="24"/>
      <c r="AC894" s="24"/>
      <c r="AD894" s="24"/>
      <c r="AE894" s="24"/>
      <c r="AF894" s="24"/>
      <c r="AG894" s="24"/>
      <c r="AH894" s="24"/>
      <c r="AI894" s="24"/>
      <c r="AJ894" s="24"/>
      <c r="AK894" s="24"/>
      <c r="AL894" s="24"/>
    </row>
    <row r="895">
      <c r="Q895" s="24"/>
      <c r="R895" s="24"/>
      <c r="S895" s="24"/>
      <c r="T895" s="24"/>
      <c r="U895" s="24"/>
      <c r="V895" s="24"/>
      <c r="W895" s="24"/>
      <c r="X895" s="24"/>
      <c r="Y895" s="24"/>
      <c r="Z895" s="24"/>
      <c r="AA895" s="24"/>
      <c r="AB895" s="24"/>
      <c r="AC895" s="24"/>
      <c r="AD895" s="24"/>
      <c r="AE895" s="24"/>
      <c r="AF895" s="24"/>
      <c r="AG895" s="24"/>
      <c r="AH895" s="24"/>
      <c r="AI895" s="24"/>
      <c r="AJ895" s="24"/>
      <c r="AK895" s="24"/>
      <c r="AL895" s="24"/>
    </row>
    <row r="896"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  <c r="AB896" s="24"/>
      <c r="AC896" s="24"/>
      <c r="AD896" s="24"/>
      <c r="AE896" s="24"/>
      <c r="AF896" s="24"/>
      <c r="AG896" s="24"/>
      <c r="AH896" s="24"/>
      <c r="AI896" s="24"/>
      <c r="AJ896" s="24"/>
      <c r="AK896" s="24"/>
      <c r="AL896" s="24"/>
    </row>
    <row r="897">
      <c r="Q897" s="24"/>
      <c r="R897" s="24"/>
      <c r="S897" s="24"/>
      <c r="T897" s="24"/>
      <c r="U897" s="24"/>
      <c r="V897" s="24"/>
      <c r="W897" s="24"/>
      <c r="X897" s="24"/>
      <c r="Y897" s="24"/>
      <c r="Z897" s="24"/>
      <c r="AA897" s="24"/>
      <c r="AB897" s="24"/>
      <c r="AC897" s="24"/>
      <c r="AD897" s="24"/>
      <c r="AE897" s="24"/>
      <c r="AF897" s="24"/>
      <c r="AG897" s="24"/>
      <c r="AH897" s="24"/>
      <c r="AI897" s="24"/>
      <c r="AJ897" s="24"/>
      <c r="AK897" s="24"/>
      <c r="AL897" s="24"/>
    </row>
    <row r="898"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  <c r="AB898" s="24"/>
      <c r="AC898" s="24"/>
      <c r="AD898" s="24"/>
      <c r="AE898" s="24"/>
      <c r="AF898" s="24"/>
      <c r="AG898" s="24"/>
      <c r="AH898" s="24"/>
      <c r="AI898" s="24"/>
      <c r="AJ898" s="24"/>
      <c r="AK898" s="24"/>
      <c r="AL898" s="24"/>
    </row>
    <row r="899">
      <c r="Q899" s="24"/>
      <c r="R899" s="24"/>
      <c r="S899" s="24"/>
      <c r="T899" s="24"/>
      <c r="U899" s="24"/>
      <c r="V899" s="24"/>
      <c r="W899" s="24"/>
      <c r="X899" s="24"/>
      <c r="Y899" s="24"/>
      <c r="Z899" s="24"/>
      <c r="AA899" s="24"/>
      <c r="AB899" s="24"/>
      <c r="AC899" s="24"/>
      <c r="AD899" s="24"/>
      <c r="AE899" s="24"/>
      <c r="AF899" s="24"/>
      <c r="AG899" s="24"/>
      <c r="AH899" s="24"/>
      <c r="AI899" s="24"/>
      <c r="AJ899" s="24"/>
      <c r="AK899" s="24"/>
      <c r="AL899" s="24"/>
    </row>
    <row r="900"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  <c r="AB900" s="24"/>
      <c r="AC900" s="24"/>
      <c r="AD900" s="24"/>
      <c r="AE900" s="24"/>
      <c r="AF900" s="24"/>
      <c r="AG900" s="24"/>
      <c r="AH900" s="24"/>
      <c r="AI900" s="24"/>
      <c r="AJ900" s="24"/>
      <c r="AK900" s="24"/>
      <c r="AL900" s="24"/>
    </row>
    <row r="901">
      <c r="Q901" s="24"/>
      <c r="R901" s="24"/>
      <c r="S901" s="24"/>
      <c r="T901" s="24"/>
      <c r="U901" s="24"/>
      <c r="V901" s="24"/>
      <c r="W901" s="24"/>
      <c r="X901" s="24"/>
      <c r="Y901" s="24"/>
      <c r="Z901" s="24"/>
      <c r="AA901" s="24"/>
      <c r="AB901" s="24"/>
      <c r="AC901" s="24"/>
      <c r="AD901" s="24"/>
      <c r="AE901" s="24"/>
      <c r="AF901" s="24"/>
      <c r="AG901" s="24"/>
      <c r="AH901" s="24"/>
      <c r="AI901" s="24"/>
      <c r="AJ901" s="24"/>
      <c r="AK901" s="24"/>
      <c r="AL901" s="24"/>
    </row>
    <row r="902"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  <c r="AB902" s="24"/>
      <c r="AC902" s="24"/>
      <c r="AD902" s="24"/>
      <c r="AE902" s="24"/>
      <c r="AF902" s="24"/>
      <c r="AG902" s="24"/>
      <c r="AH902" s="24"/>
      <c r="AI902" s="24"/>
      <c r="AJ902" s="24"/>
      <c r="AK902" s="24"/>
      <c r="AL902" s="24"/>
    </row>
    <row r="903">
      <c r="Q903" s="24"/>
      <c r="R903" s="24"/>
      <c r="S903" s="24"/>
      <c r="T903" s="24"/>
      <c r="U903" s="24"/>
      <c r="V903" s="24"/>
      <c r="W903" s="24"/>
      <c r="X903" s="24"/>
      <c r="Y903" s="24"/>
      <c r="Z903" s="24"/>
      <c r="AA903" s="24"/>
      <c r="AB903" s="24"/>
      <c r="AC903" s="24"/>
      <c r="AD903" s="24"/>
      <c r="AE903" s="24"/>
      <c r="AF903" s="24"/>
      <c r="AG903" s="24"/>
      <c r="AH903" s="24"/>
      <c r="AI903" s="24"/>
      <c r="AJ903" s="24"/>
      <c r="AK903" s="24"/>
      <c r="AL903" s="24"/>
    </row>
    <row r="904"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  <c r="AB904" s="24"/>
      <c r="AC904" s="24"/>
      <c r="AD904" s="24"/>
      <c r="AE904" s="24"/>
      <c r="AF904" s="24"/>
      <c r="AG904" s="24"/>
      <c r="AH904" s="24"/>
      <c r="AI904" s="24"/>
      <c r="AJ904" s="24"/>
      <c r="AK904" s="24"/>
      <c r="AL904" s="24"/>
    </row>
    <row r="905">
      <c r="Q905" s="24"/>
      <c r="R905" s="24"/>
      <c r="S905" s="24"/>
      <c r="T905" s="24"/>
      <c r="U905" s="24"/>
      <c r="V905" s="24"/>
      <c r="W905" s="24"/>
      <c r="X905" s="24"/>
      <c r="Y905" s="24"/>
      <c r="Z905" s="24"/>
      <c r="AA905" s="24"/>
      <c r="AB905" s="24"/>
      <c r="AC905" s="24"/>
      <c r="AD905" s="24"/>
      <c r="AE905" s="24"/>
      <c r="AF905" s="24"/>
      <c r="AG905" s="24"/>
      <c r="AH905" s="24"/>
      <c r="AI905" s="24"/>
      <c r="AJ905" s="24"/>
      <c r="AK905" s="24"/>
      <c r="AL905" s="24"/>
    </row>
    <row r="906"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  <c r="AB906" s="24"/>
      <c r="AC906" s="24"/>
      <c r="AD906" s="24"/>
      <c r="AE906" s="24"/>
      <c r="AF906" s="24"/>
      <c r="AG906" s="24"/>
      <c r="AH906" s="24"/>
      <c r="AI906" s="24"/>
      <c r="AJ906" s="24"/>
      <c r="AK906" s="24"/>
      <c r="AL906" s="24"/>
    </row>
    <row r="907">
      <c r="Q907" s="24"/>
      <c r="R907" s="24"/>
      <c r="S907" s="24"/>
      <c r="T907" s="24"/>
      <c r="U907" s="24"/>
      <c r="V907" s="24"/>
      <c r="W907" s="24"/>
      <c r="X907" s="24"/>
      <c r="Y907" s="24"/>
      <c r="Z907" s="24"/>
      <c r="AA907" s="24"/>
      <c r="AB907" s="24"/>
      <c r="AC907" s="24"/>
      <c r="AD907" s="24"/>
      <c r="AE907" s="24"/>
      <c r="AF907" s="24"/>
      <c r="AG907" s="24"/>
      <c r="AH907" s="24"/>
      <c r="AI907" s="24"/>
      <c r="AJ907" s="24"/>
      <c r="AK907" s="24"/>
      <c r="AL907" s="24"/>
    </row>
    <row r="908"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  <c r="AB908" s="24"/>
      <c r="AC908" s="24"/>
      <c r="AD908" s="24"/>
      <c r="AE908" s="24"/>
      <c r="AF908" s="24"/>
      <c r="AG908" s="24"/>
      <c r="AH908" s="24"/>
      <c r="AI908" s="24"/>
      <c r="AJ908" s="24"/>
      <c r="AK908" s="24"/>
      <c r="AL908" s="24"/>
    </row>
    <row r="909">
      <c r="Q909" s="24"/>
      <c r="R909" s="24"/>
      <c r="S909" s="24"/>
      <c r="T909" s="24"/>
      <c r="U909" s="24"/>
      <c r="V909" s="24"/>
      <c r="W909" s="24"/>
      <c r="X909" s="24"/>
      <c r="Y909" s="24"/>
      <c r="Z909" s="24"/>
      <c r="AA909" s="24"/>
      <c r="AB909" s="24"/>
      <c r="AC909" s="24"/>
      <c r="AD909" s="24"/>
      <c r="AE909" s="24"/>
      <c r="AF909" s="24"/>
      <c r="AG909" s="24"/>
      <c r="AH909" s="24"/>
      <c r="AI909" s="24"/>
      <c r="AJ909" s="24"/>
      <c r="AK909" s="24"/>
      <c r="AL909" s="24"/>
    </row>
    <row r="910"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  <c r="AB910" s="24"/>
      <c r="AC910" s="24"/>
      <c r="AD910" s="24"/>
      <c r="AE910" s="24"/>
      <c r="AF910" s="24"/>
      <c r="AG910" s="24"/>
      <c r="AH910" s="24"/>
      <c r="AI910" s="24"/>
      <c r="AJ910" s="24"/>
      <c r="AK910" s="24"/>
      <c r="AL910" s="24"/>
    </row>
    <row r="911">
      <c r="Q911" s="24"/>
      <c r="R911" s="24"/>
      <c r="S911" s="24"/>
      <c r="T911" s="24"/>
      <c r="U911" s="24"/>
      <c r="V911" s="24"/>
      <c r="W911" s="24"/>
      <c r="X911" s="24"/>
      <c r="Y911" s="24"/>
      <c r="Z911" s="24"/>
      <c r="AA911" s="24"/>
      <c r="AB911" s="24"/>
      <c r="AC911" s="24"/>
      <c r="AD911" s="24"/>
      <c r="AE911" s="24"/>
      <c r="AF911" s="24"/>
      <c r="AG911" s="24"/>
      <c r="AH911" s="24"/>
      <c r="AI911" s="24"/>
      <c r="AJ911" s="24"/>
      <c r="AK911" s="24"/>
      <c r="AL911" s="24"/>
    </row>
    <row r="912"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  <c r="AB912" s="24"/>
      <c r="AC912" s="24"/>
      <c r="AD912" s="24"/>
      <c r="AE912" s="24"/>
      <c r="AF912" s="24"/>
      <c r="AG912" s="24"/>
      <c r="AH912" s="24"/>
      <c r="AI912" s="24"/>
      <c r="AJ912" s="24"/>
      <c r="AK912" s="24"/>
      <c r="AL912" s="24"/>
    </row>
    <row r="913">
      <c r="Q913" s="24"/>
      <c r="R913" s="24"/>
      <c r="S913" s="24"/>
      <c r="T913" s="24"/>
      <c r="U913" s="24"/>
      <c r="V913" s="24"/>
      <c r="W913" s="24"/>
      <c r="X913" s="24"/>
      <c r="Y913" s="24"/>
      <c r="Z913" s="24"/>
      <c r="AA913" s="24"/>
      <c r="AB913" s="24"/>
      <c r="AC913" s="24"/>
      <c r="AD913" s="24"/>
      <c r="AE913" s="24"/>
      <c r="AF913" s="24"/>
      <c r="AG913" s="24"/>
      <c r="AH913" s="24"/>
      <c r="AI913" s="24"/>
      <c r="AJ913" s="24"/>
      <c r="AK913" s="24"/>
      <c r="AL913" s="24"/>
    </row>
    <row r="914"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  <c r="AB914" s="24"/>
      <c r="AC914" s="24"/>
      <c r="AD914" s="24"/>
      <c r="AE914" s="24"/>
      <c r="AF914" s="24"/>
      <c r="AG914" s="24"/>
      <c r="AH914" s="24"/>
      <c r="AI914" s="24"/>
      <c r="AJ914" s="24"/>
      <c r="AK914" s="24"/>
      <c r="AL914" s="24"/>
    </row>
    <row r="915">
      <c r="Q915" s="24"/>
      <c r="R915" s="24"/>
      <c r="S915" s="24"/>
      <c r="T915" s="24"/>
      <c r="U915" s="24"/>
      <c r="V915" s="24"/>
      <c r="W915" s="24"/>
      <c r="X915" s="24"/>
      <c r="Y915" s="24"/>
      <c r="Z915" s="24"/>
      <c r="AA915" s="24"/>
      <c r="AB915" s="24"/>
      <c r="AC915" s="24"/>
      <c r="AD915" s="24"/>
      <c r="AE915" s="24"/>
      <c r="AF915" s="24"/>
      <c r="AG915" s="24"/>
      <c r="AH915" s="24"/>
      <c r="AI915" s="24"/>
      <c r="AJ915" s="24"/>
      <c r="AK915" s="24"/>
      <c r="AL915" s="24"/>
    </row>
    <row r="916"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  <c r="AB916" s="24"/>
      <c r="AC916" s="24"/>
      <c r="AD916" s="24"/>
      <c r="AE916" s="24"/>
      <c r="AF916" s="24"/>
      <c r="AG916" s="24"/>
      <c r="AH916" s="24"/>
      <c r="AI916" s="24"/>
      <c r="AJ916" s="24"/>
      <c r="AK916" s="24"/>
      <c r="AL916" s="24"/>
    </row>
    <row r="917">
      <c r="Q917" s="24"/>
      <c r="R917" s="24"/>
      <c r="S917" s="24"/>
      <c r="T917" s="24"/>
      <c r="U917" s="24"/>
      <c r="V917" s="24"/>
      <c r="W917" s="24"/>
      <c r="X917" s="24"/>
      <c r="Y917" s="24"/>
      <c r="Z917" s="24"/>
      <c r="AA917" s="24"/>
      <c r="AB917" s="24"/>
      <c r="AC917" s="24"/>
      <c r="AD917" s="24"/>
      <c r="AE917" s="24"/>
      <c r="AF917" s="24"/>
      <c r="AG917" s="24"/>
      <c r="AH917" s="24"/>
      <c r="AI917" s="24"/>
      <c r="AJ917" s="24"/>
      <c r="AK917" s="24"/>
      <c r="AL917" s="24"/>
    </row>
    <row r="918"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  <c r="AB918" s="24"/>
      <c r="AC918" s="24"/>
      <c r="AD918" s="24"/>
      <c r="AE918" s="24"/>
      <c r="AF918" s="24"/>
      <c r="AG918" s="24"/>
      <c r="AH918" s="24"/>
      <c r="AI918" s="24"/>
      <c r="AJ918" s="24"/>
      <c r="AK918" s="24"/>
      <c r="AL918" s="24"/>
    </row>
    <row r="919">
      <c r="Q919" s="24"/>
      <c r="R919" s="24"/>
      <c r="S919" s="24"/>
      <c r="T919" s="24"/>
      <c r="U919" s="24"/>
      <c r="V919" s="24"/>
      <c r="W919" s="24"/>
      <c r="X919" s="24"/>
      <c r="Y919" s="24"/>
      <c r="Z919" s="24"/>
      <c r="AA919" s="24"/>
      <c r="AB919" s="24"/>
      <c r="AC919" s="24"/>
      <c r="AD919" s="24"/>
      <c r="AE919" s="24"/>
      <c r="AF919" s="24"/>
      <c r="AG919" s="24"/>
      <c r="AH919" s="24"/>
      <c r="AI919" s="24"/>
      <c r="AJ919" s="24"/>
      <c r="AK919" s="24"/>
      <c r="AL919" s="24"/>
    </row>
    <row r="920"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  <c r="AB920" s="24"/>
      <c r="AC920" s="24"/>
      <c r="AD920" s="24"/>
      <c r="AE920" s="24"/>
      <c r="AF920" s="24"/>
      <c r="AG920" s="24"/>
      <c r="AH920" s="24"/>
      <c r="AI920" s="24"/>
      <c r="AJ920" s="24"/>
      <c r="AK920" s="24"/>
      <c r="AL920" s="24"/>
    </row>
    <row r="921"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  <c r="AB921" s="24"/>
      <c r="AC921" s="24"/>
      <c r="AD921" s="24"/>
      <c r="AE921" s="24"/>
      <c r="AF921" s="24"/>
      <c r="AG921" s="24"/>
      <c r="AH921" s="24"/>
      <c r="AI921" s="24"/>
      <c r="AJ921" s="24"/>
      <c r="AK921" s="24"/>
      <c r="AL921" s="24"/>
    </row>
    <row r="922"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  <c r="AB922" s="24"/>
      <c r="AC922" s="24"/>
      <c r="AD922" s="24"/>
      <c r="AE922" s="24"/>
      <c r="AF922" s="24"/>
      <c r="AG922" s="24"/>
      <c r="AH922" s="24"/>
      <c r="AI922" s="24"/>
      <c r="AJ922" s="24"/>
      <c r="AK922" s="24"/>
      <c r="AL922" s="24"/>
    </row>
    <row r="923">
      <c r="Q923" s="24"/>
      <c r="R923" s="24"/>
      <c r="S923" s="24"/>
      <c r="T923" s="24"/>
      <c r="U923" s="24"/>
      <c r="V923" s="24"/>
      <c r="W923" s="24"/>
      <c r="X923" s="24"/>
      <c r="Y923" s="24"/>
      <c r="Z923" s="24"/>
      <c r="AA923" s="24"/>
      <c r="AB923" s="24"/>
      <c r="AC923" s="24"/>
      <c r="AD923" s="24"/>
      <c r="AE923" s="24"/>
      <c r="AF923" s="24"/>
      <c r="AG923" s="24"/>
      <c r="AH923" s="24"/>
      <c r="AI923" s="24"/>
      <c r="AJ923" s="24"/>
      <c r="AK923" s="24"/>
      <c r="AL923" s="24"/>
    </row>
    <row r="924"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  <c r="AB924" s="24"/>
      <c r="AC924" s="24"/>
      <c r="AD924" s="24"/>
      <c r="AE924" s="24"/>
      <c r="AF924" s="24"/>
      <c r="AG924" s="24"/>
      <c r="AH924" s="24"/>
      <c r="AI924" s="24"/>
      <c r="AJ924" s="24"/>
      <c r="AK924" s="24"/>
      <c r="AL924" s="24"/>
    </row>
    <row r="925">
      <c r="Q925" s="24"/>
      <c r="R925" s="24"/>
      <c r="S925" s="24"/>
      <c r="T925" s="24"/>
      <c r="U925" s="24"/>
      <c r="V925" s="24"/>
      <c r="W925" s="24"/>
      <c r="X925" s="24"/>
      <c r="Y925" s="24"/>
      <c r="Z925" s="24"/>
      <c r="AA925" s="24"/>
      <c r="AB925" s="24"/>
      <c r="AC925" s="24"/>
      <c r="AD925" s="24"/>
      <c r="AE925" s="24"/>
      <c r="AF925" s="24"/>
      <c r="AG925" s="24"/>
      <c r="AH925" s="24"/>
      <c r="AI925" s="24"/>
      <c r="AJ925" s="24"/>
      <c r="AK925" s="24"/>
      <c r="AL925" s="24"/>
    </row>
    <row r="926"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  <c r="AB926" s="24"/>
      <c r="AC926" s="24"/>
      <c r="AD926" s="24"/>
      <c r="AE926" s="24"/>
      <c r="AF926" s="24"/>
      <c r="AG926" s="24"/>
      <c r="AH926" s="24"/>
      <c r="AI926" s="24"/>
      <c r="AJ926" s="24"/>
      <c r="AK926" s="24"/>
      <c r="AL926" s="24"/>
    </row>
    <row r="927">
      <c r="Q927" s="24"/>
      <c r="R927" s="24"/>
      <c r="S927" s="24"/>
      <c r="T927" s="24"/>
      <c r="U927" s="24"/>
      <c r="V927" s="24"/>
      <c r="W927" s="24"/>
      <c r="X927" s="24"/>
      <c r="Y927" s="24"/>
      <c r="Z927" s="24"/>
      <c r="AA927" s="24"/>
      <c r="AB927" s="24"/>
      <c r="AC927" s="24"/>
      <c r="AD927" s="24"/>
      <c r="AE927" s="24"/>
      <c r="AF927" s="24"/>
      <c r="AG927" s="24"/>
      <c r="AH927" s="24"/>
      <c r="AI927" s="24"/>
      <c r="AJ927" s="24"/>
      <c r="AK927" s="24"/>
      <c r="AL927" s="24"/>
    </row>
    <row r="928">
      <c r="Q928" s="24"/>
      <c r="R928" s="24"/>
      <c r="S928" s="24"/>
      <c r="T928" s="24"/>
      <c r="U928" s="24"/>
      <c r="V928" s="24"/>
      <c r="W928" s="24"/>
      <c r="X928" s="24"/>
      <c r="Y928" s="24"/>
      <c r="Z928" s="24"/>
      <c r="AA928" s="24"/>
      <c r="AB928" s="24"/>
      <c r="AC928" s="24"/>
      <c r="AD928" s="24"/>
      <c r="AE928" s="24"/>
      <c r="AF928" s="24"/>
      <c r="AG928" s="24"/>
      <c r="AH928" s="24"/>
      <c r="AI928" s="24"/>
      <c r="AJ928" s="24"/>
      <c r="AK928" s="24"/>
      <c r="AL928" s="24"/>
    </row>
    <row r="929">
      <c r="Q929" s="24"/>
      <c r="R929" s="24"/>
      <c r="S929" s="24"/>
      <c r="T929" s="24"/>
      <c r="U929" s="24"/>
      <c r="V929" s="24"/>
      <c r="W929" s="24"/>
      <c r="X929" s="24"/>
      <c r="Y929" s="24"/>
      <c r="Z929" s="24"/>
      <c r="AA929" s="24"/>
      <c r="AB929" s="24"/>
      <c r="AC929" s="24"/>
      <c r="AD929" s="24"/>
      <c r="AE929" s="24"/>
      <c r="AF929" s="24"/>
      <c r="AG929" s="24"/>
      <c r="AH929" s="24"/>
      <c r="AI929" s="24"/>
      <c r="AJ929" s="24"/>
      <c r="AK929" s="24"/>
      <c r="AL929" s="24"/>
    </row>
    <row r="930">
      <c r="Q930" s="24"/>
      <c r="R930" s="24"/>
      <c r="S930" s="24"/>
      <c r="T930" s="24"/>
      <c r="U930" s="24"/>
      <c r="V930" s="24"/>
      <c r="W930" s="24"/>
      <c r="X930" s="24"/>
      <c r="Y930" s="24"/>
      <c r="Z930" s="24"/>
      <c r="AA930" s="24"/>
      <c r="AB930" s="24"/>
      <c r="AC930" s="24"/>
      <c r="AD930" s="24"/>
      <c r="AE930" s="24"/>
      <c r="AF930" s="24"/>
      <c r="AG930" s="24"/>
      <c r="AH930" s="24"/>
      <c r="AI930" s="24"/>
      <c r="AJ930" s="24"/>
      <c r="AK930" s="24"/>
      <c r="AL930" s="24"/>
    </row>
    <row r="931">
      <c r="Q931" s="24"/>
      <c r="R931" s="24"/>
      <c r="S931" s="24"/>
      <c r="T931" s="24"/>
      <c r="U931" s="24"/>
      <c r="V931" s="24"/>
      <c r="W931" s="24"/>
      <c r="X931" s="24"/>
      <c r="Y931" s="24"/>
      <c r="Z931" s="24"/>
      <c r="AA931" s="24"/>
      <c r="AB931" s="24"/>
      <c r="AC931" s="24"/>
      <c r="AD931" s="24"/>
      <c r="AE931" s="24"/>
      <c r="AF931" s="24"/>
      <c r="AG931" s="24"/>
      <c r="AH931" s="24"/>
      <c r="AI931" s="24"/>
      <c r="AJ931" s="24"/>
      <c r="AK931" s="24"/>
      <c r="AL931" s="24"/>
    </row>
    <row r="932">
      <c r="Q932" s="24"/>
      <c r="R932" s="24"/>
      <c r="S932" s="24"/>
      <c r="T932" s="24"/>
      <c r="U932" s="24"/>
      <c r="V932" s="24"/>
      <c r="W932" s="24"/>
      <c r="X932" s="24"/>
      <c r="Y932" s="24"/>
      <c r="Z932" s="24"/>
      <c r="AA932" s="24"/>
      <c r="AB932" s="24"/>
      <c r="AC932" s="24"/>
      <c r="AD932" s="24"/>
      <c r="AE932" s="24"/>
      <c r="AF932" s="24"/>
      <c r="AG932" s="24"/>
      <c r="AH932" s="24"/>
      <c r="AI932" s="24"/>
      <c r="AJ932" s="24"/>
      <c r="AK932" s="24"/>
      <c r="AL932" s="24"/>
    </row>
    <row r="933">
      <c r="Q933" s="24"/>
      <c r="R933" s="24"/>
      <c r="S933" s="24"/>
      <c r="T933" s="24"/>
      <c r="U933" s="24"/>
      <c r="V933" s="24"/>
      <c r="W933" s="24"/>
      <c r="X933" s="24"/>
      <c r="Y933" s="24"/>
      <c r="Z933" s="24"/>
      <c r="AA933" s="24"/>
      <c r="AB933" s="24"/>
      <c r="AC933" s="24"/>
      <c r="AD933" s="24"/>
      <c r="AE933" s="24"/>
      <c r="AF933" s="24"/>
      <c r="AG933" s="24"/>
      <c r="AH933" s="24"/>
      <c r="AI933" s="24"/>
      <c r="AJ933" s="24"/>
      <c r="AK933" s="24"/>
      <c r="AL933" s="24"/>
    </row>
    <row r="934"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  <c r="AB934" s="24"/>
      <c r="AC934" s="24"/>
      <c r="AD934" s="24"/>
      <c r="AE934" s="24"/>
      <c r="AF934" s="24"/>
      <c r="AG934" s="24"/>
      <c r="AH934" s="24"/>
      <c r="AI934" s="24"/>
      <c r="AJ934" s="24"/>
      <c r="AK934" s="24"/>
      <c r="AL934" s="24"/>
    </row>
    <row r="935">
      <c r="Q935" s="24"/>
      <c r="R935" s="24"/>
      <c r="S935" s="24"/>
      <c r="T935" s="24"/>
      <c r="U935" s="24"/>
      <c r="V935" s="24"/>
      <c r="W935" s="24"/>
      <c r="X935" s="24"/>
      <c r="Y935" s="24"/>
      <c r="Z935" s="24"/>
      <c r="AA935" s="24"/>
      <c r="AB935" s="24"/>
      <c r="AC935" s="24"/>
      <c r="AD935" s="24"/>
      <c r="AE935" s="24"/>
      <c r="AF935" s="24"/>
      <c r="AG935" s="24"/>
      <c r="AH935" s="24"/>
      <c r="AI935" s="24"/>
      <c r="AJ935" s="24"/>
      <c r="AK935" s="24"/>
      <c r="AL935" s="24"/>
    </row>
    <row r="936">
      <c r="Q936" s="24"/>
      <c r="R936" s="24"/>
      <c r="S936" s="24"/>
      <c r="T936" s="24"/>
      <c r="U936" s="24"/>
      <c r="V936" s="24"/>
      <c r="W936" s="24"/>
      <c r="X936" s="24"/>
      <c r="Y936" s="24"/>
      <c r="Z936" s="24"/>
      <c r="AA936" s="24"/>
      <c r="AB936" s="24"/>
      <c r="AC936" s="24"/>
      <c r="AD936" s="24"/>
      <c r="AE936" s="24"/>
      <c r="AF936" s="24"/>
      <c r="AG936" s="24"/>
      <c r="AH936" s="24"/>
      <c r="AI936" s="24"/>
      <c r="AJ936" s="24"/>
      <c r="AK936" s="24"/>
      <c r="AL936" s="24"/>
    </row>
    <row r="937">
      <c r="Q937" s="24"/>
      <c r="R937" s="24"/>
      <c r="S937" s="24"/>
      <c r="T937" s="24"/>
      <c r="U937" s="24"/>
      <c r="V937" s="24"/>
      <c r="W937" s="24"/>
      <c r="X937" s="24"/>
      <c r="Y937" s="24"/>
      <c r="Z937" s="24"/>
      <c r="AA937" s="24"/>
      <c r="AB937" s="24"/>
      <c r="AC937" s="24"/>
      <c r="AD937" s="24"/>
      <c r="AE937" s="24"/>
      <c r="AF937" s="24"/>
      <c r="AG937" s="24"/>
      <c r="AH937" s="24"/>
      <c r="AI937" s="24"/>
      <c r="AJ937" s="24"/>
      <c r="AK937" s="24"/>
      <c r="AL937" s="24"/>
    </row>
    <row r="938">
      <c r="Q938" s="24"/>
      <c r="R938" s="24"/>
      <c r="S938" s="24"/>
      <c r="T938" s="24"/>
      <c r="U938" s="24"/>
      <c r="V938" s="24"/>
      <c r="W938" s="24"/>
      <c r="X938" s="24"/>
      <c r="Y938" s="24"/>
      <c r="Z938" s="24"/>
      <c r="AA938" s="24"/>
      <c r="AB938" s="24"/>
      <c r="AC938" s="24"/>
      <c r="AD938" s="24"/>
      <c r="AE938" s="24"/>
      <c r="AF938" s="24"/>
      <c r="AG938" s="24"/>
      <c r="AH938" s="24"/>
      <c r="AI938" s="24"/>
      <c r="AJ938" s="24"/>
      <c r="AK938" s="24"/>
      <c r="AL938" s="24"/>
    </row>
    <row r="939">
      <c r="Q939" s="24"/>
      <c r="R939" s="24"/>
      <c r="S939" s="24"/>
      <c r="T939" s="24"/>
      <c r="U939" s="24"/>
      <c r="V939" s="24"/>
      <c r="W939" s="24"/>
      <c r="X939" s="24"/>
      <c r="Y939" s="24"/>
      <c r="Z939" s="24"/>
      <c r="AA939" s="24"/>
      <c r="AB939" s="24"/>
      <c r="AC939" s="24"/>
      <c r="AD939" s="24"/>
      <c r="AE939" s="24"/>
      <c r="AF939" s="24"/>
      <c r="AG939" s="24"/>
      <c r="AH939" s="24"/>
      <c r="AI939" s="24"/>
      <c r="AJ939" s="24"/>
      <c r="AK939" s="24"/>
      <c r="AL939" s="24"/>
    </row>
    <row r="940">
      <c r="Q940" s="24"/>
      <c r="R940" s="24"/>
      <c r="S940" s="24"/>
      <c r="T940" s="24"/>
      <c r="U940" s="24"/>
      <c r="V940" s="24"/>
      <c r="W940" s="24"/>
      <c r="X940" s="24"/>
      <c r="Y940" s="24"/>
      <c r="Z940" s="24"/>
      <c r="AA940" s="24"/>
      <c r="AB940" s="24"/>
      <c r="AC940" s="24"/>
      <c r="AD940" s="24"/>
      <c r="AE940" s="24"/>
      <c r="AF940" s="24"/>
      <c r="AG940" s="24"/>
      <c r="AH940" s="24"/>
      <c r="AI940" s="24"/>
      <c r="AJ940" s="24"/>
      <c r="AK940" s="24"/>
      <c r="AL940" s="24"/>
    </row>
    <row r="941">
      <c r="Q941" s="24"/>
      <c r="R941" s="24"/>
      <c r="S941" s="24"/>
      <c r="T941" s="24"/>
      <c r="U941" s="24"/>
      <c r="V941" s="24"/>
      <c r="W941" s="24"/>
      <c r="X941" s="24"/>
      <c r="Y941" s="24"/>
      <c r="Z941" s="24"/>
      <c r="AA941" s="24"/>
      <c r="AB941" s="24"/>
      <c r="AC941" s="24"/>
      <c r="AD941" s="24"/>
      <c r="AE941" s="24"/>
      <c r="AF941" s="24"/>
      <c r="AG941" s="24"/>
      <c r="AH941" s="24"/>
      <c r="AI941" s="24"/>
      <c r="AJ941" s="24"/>
      <c r="AK941" s="24"/>
      <c r="AL941" s="24"/>
    </row>
    <row r="942">
      <c r="Q942" s="24"/>
      <c r="R942" s="24"/>
      <c r="S942" s="24"/>
      <c r="T942" s="24"/>
      <c r="U942" s="24"/>
      <c r="V942" s="24"/>
      <c r="W942" s="24"/>
      <c r="X942" s="24"/>
      <c r="Y942" s="24"/>
      <c r="Z942" s="24"/>
      <c r="AA942" s="24"/>
      <c r="AB942" s="24"/>
      <c r="AC942" s="24"/>
      <c r="AD942" s="24"/>
      <c r="AE942" s="24"/>
      <c r="AF942" s="24"/>
      <c r="AG942" s="24"/>
      <c r="AH942" s="24"/>
      <c r="AI942" s="24"/>
      <c r="AJ942" s="24"/>
      <c r="AK942" s="24"/>
      <c r="AL942" s="24"/>
    </row>
    <row r="943">
      <c r="Q943" s="24"/>
      <c r="R943" s="24"/>
      <c r="S943" s="24"/>
      <c r="T943" s="24"/>
      <c r="U943" s="24"/>
      <c r="V943" s="24"/>
      <c r="W943" s="24"/>
      <c r="X943" s="24"/>
      <c r="Y943" s="24"/>
      <c r="Z943" s="24"/>
      <c r="AA943" s="24"/>
      <c r="AB943" s="24"/>
      <c r="AC943" s="24"/>
      <c r="AD943" s="24"/>
      <c r="AE943" s="24"/>
      <c r="AF943" s="24"/>
      <c r="AG943" s="24"/>
      <c r="AH943" s="24"/>
      <c r="AI943" s="24"/>
      <c r="AJ943" s="24"/>
      <c r="AK943" s="24"/>
      <c r="AL943" s="24"/>
    </row>
    <row r="944">
      <c r="Q944" s="24"/>
      <c r="R944" s="24"/>
      <c r="S944" s="24"/>
      <c r="T944" s="24"/>
      <c r="U944" s="24"/>
      <c r="V944" s="24"/>
      <c r="W944" s="24"/>
      <c r="X944" s="24"/>
      <c r="Y944" s="24"/>
      <c r="Z944" s="24"/>
      <c r="AA944" s="24"/>
      <c r="AB944" s="24"/>
      <c r="AC944" s="24"/>
      <c r="AD944" s="24"/>
      <c r="AE944" s="24"/>
      <c r="AF944" s="24"/>
      <c r="AG944" s="24"/>
      <c r="AH944" s="24"/>
      <c r="AI944" s="24"/>
      <c r="AJ944" s="24"/>
      <c r="AK944" s="24"/>
      <c r="AL944" s="24"/>
    </row>
    <row r="945">
      <c r="Q945" s="24"/>
      <c r="R945" s="24"/>
      <c r="S945" s="24"/>
      <c r="T945" s="24"/>
      <c r="U945" s="24"/>
      <c r="V945" s="24"/>
      <c r="W945" s="24"/>
      <c r="X945" s="24"/>
      <c r="Y945" s="24"/>
      <c r="Z945" s="24"/>
      <c r="AA945" s="24"/>
      <c r="AB945" s="24"/>
      <c r="AC945" s="24"/>
      <c r="AD945" s="24"/>
      <c r="AE945" s="24"/>
      <c r="AF945" s="24"/>
      <c r="AG945" s="24"/>
      <c r="AH945" s="24"/>
      <c r="AI945" s="24"/>
      <c r="AJ945" s="24"/>
      <c r="AK945" s="24"/>
      <c r="AL945" s="24"/>
    </row>
    <row r="946">
      <c r="Q946" s="24"/>
      <c r="R946" s="24"/>
      <c r="S946" s="24"/>
      <c r="T946" s="24"/>
      <c r="U946" s="24"/>
      <c r="V946" s="24"/>
      <c r="W946" s="24"/>
      <c r="X946" s="24"/>
      <c r="Y946" s="24"/>
      <c r="Z946" s="24"/>
      <c r="AA946" s="24"/>
      <c r="AB946" s="24"/>
      <c r="AC946" s="24"/>
      <c r="AD946" s="24"/>
      <c r="AE946" s="24"/>
      <c r="AF946" s="24"/>
      <c r="AG946" s="24"/>
      <c r="AH946" s="24"/>
      <c r="AI946" s="24"/>
      <c r="AJ946" s="24"/>
      <c r="AK946" s="24"/>
      <c r="AL946" s="24"/>
    </row>
    <row r="947">
      <c r="Q947" s="24"/>
      <c r="R947" s="24"/>
      <c r="S947" s="24"/>
      <c r="T947" s="24"/>
      <c r="U947" s="24"/>
      <c r="V947" s="24"/>
      <c r="W947" s="24"/>
      <c r="X947" s="24"/>
      <c r="Y947" s="24"/>
      <c r="Z947" s="24"/>
      <c r="AA947" s="24"/>
      <c r="AB947" s="24"/>
      <c r="AC947" s="24"/>
      <c r="AD947" s="24"/>
      <c r="AE947" s="24"/>
      <c r="AF947" s="24"/>
      <c r="AG947" s="24"/>
      <c r="AH947" s="24"/>
      <c r="AI947" s="24"/>
      <c r="AJ947" s="24"/>
      <c r="AK947" s="24"/>
      <c r="AL947" s="24"/>
    </row>
    <row r="948">
      <c r="Q948" s="24"/>
      <c r="R948" s="24"/>
      <c r="S948" s="24"/>
      <c r="T948" s="24"/>
      <c r="U948" s="24"/>
      <c r="V948" s="24"/>
      <c r="W948" s="24"/>
      <c r="X948" s="24"/>
      <c r="Y948" s="24"/>
      <c r="Z948" s="24"/>
      <c r="AA948" s="24"/>
      <c r="AB948" s="24"/>
      <c r="AC948" s="24"/>
      <c r="AD948" s="24"/>
      <c r="AE948" s="24"/>
      <c r="AF948" s="24"/>
      <c r="AG948" s="24"/>
      <c r="AH948" s="24"/>
      <c r="AI948" s="24"/>
      <c r="AJ948" s="24"/>
      <c r="AK948" s="24"/>
      <c r="AL948" s="24"/>
    </row>
    <row r="949">
      <c r="Q949" s="24"/>
      <c r="R949" s="24"/>
      <c r="S949" s="24"/>
      <c r="T949" s="24"/>
      <c r="U949" s="24"/>
      <c r="V949" s="24"/>
      <c r="W949" s="24"/>
      <c r="X949" s="24"/>
      <c r="Y949" s="24"/>
      <c r="Z949" s="24"/>
      <c r="AA949" s="24"/>
      <c r="AB949" s="24"/>
      <c r="AC949" s="24"/>
      <c r="AD949" s="24"/>
      <c r="AE949" s="24"/>
      <c r="AF949" s="24"/>
      <c r="AG949" s="24"/>
      <c r="AH949" s="24"/>
      <c r="AI949" s="24"/>
      <c r="AJ949" s="24"/>
      <c r="AK949" s="24"/>
      <c r="AL949" s="24"/>
    </row>
    <row r="950">
      <c r="Q950" s="24"/>
      <c r="R950" s="24"/>
      <c r="S950" s="24"/>
      <c r="T950" s="24"/>
      <c r="U950" s="24"/>
      <c r="V950" s="24"/>
      <c r="W950" s="24"/>
      <c r="X950" s="24"/>
      <c r="Y950" s="24"/>
      <c r="Z950" s="24"/>
      <c r="AA950" s="24"/>
      <c r="AB950" s="24"/>
      <c r="AC950" s="24"/>
      <c r="AD950" s="24"/>
      <c r="AE950" s="24"/>
      <c r="AF950" s="24"/>
      <c r="AG950" s="24"/>
      <c r="AH950" s="24"/>
      <c r="AI950" s="24"/>
      <c r="AJ950" s="24"/>
      <c r="AK950" s="24"/>
      <c r="AL950" s="24"/>
    </row>
    <row r="951">
      <c r="Q951" s="24"/>
      <c r="R951" s="24"/>
      <c r="S951" s="24"/>
      <c r="T951" s="24"/>
      <c r="U951" s="24"/>
      <c r="V951" s="24"/>
      <c r="W951" s="24"/>
      <c r="X951" s="24"/>
      <c r="Y951" s="24"/>
      <c r="Z951" s="24"/>
      <c r="AA951" s="24"/>
      <c r="AB951" s="24"/>
      <c r="AC951" s="24"/>
      <c r="AD951" s="24"/>
      <c r="AE951" s="24"/>
      <c r="AF951" s="24"/>
      <c r="AG951" s="24"/>
      <c r="AH951" s="24"/>
      <c r="AI951" s="24"/>
      <c r="AJ951" s="24"/>
      <c r="AK951" s="24"/>
      <c r="AL951" s="24"/>
    </row>
    <row r="952">
      <c r="Q952" s="24"/>
      <c r="R952" s="24"/>
      <c r="S952" s="24"/>
      <c r="T952" s="24"/>
      <c r="U952" s="24"/>
      <c r="V952" s="24"/>
      <c r="W952" s="24"/>
      <c r="X952" s="24"/>
      <c r="Y952" s="24"/>
      <c r="Z952" s="24"/>
      <c r="AA952" s="24"/>
      <c r="AB952" s="24"/>
      <c r="AC952" s="24"/>
      <c r="AD952" s="24"/>
      <c r="AE952" s="24"/>
      <c r="AF952" s="24"/>
      <c r="AG952" s="24"/>
      <c r="AH952" s="24"/>
      <c r="AI952" s="24"/>
      <c r="AJ952" s="24"/>
      <c r="AK952" s="24"/>
      <c r="AL952" s="24"/>
    </row>
    <row r="953">
      <c r="Q953" s="24"/>
      <c r="R953" s="24"/>
      <c r="S953" s="24"/>
      <c r="T953" s="24"/>
      <c r="U953" s="24"/>
      <c r="V953" s="24"/>
      <c r="W953" s="24"/>
      <c r="X953" s="24"/>
      <c r="Y953" s="24"/>
      <c r="Z953" s="24"/>
      <c r="AA953" s="24"/>
      <c r="AB953" s="24"/>
      <c r="AC953" s="24"/>
      <c r="AD953" s="24"/>
      <c r="AE953" s="24"/>
      <c r="AF953" s="24"/>
      <c r="AG953" s="24"/>
      <c r="AH953" s="24"/>
      <c r="AI953" s="24"/>
      <c r="AJ953" s="24"/>
      <c r="AK953" s="24"/>
      <c r="AL953" s="24"/>
    </row>
    <row r="954">
      <c r="Q954" s="24"/>
      <c r="R954" s="24"/>
      <c r="S954" s="24"/>
      <c r="T954" s="24"/>
      <c r="U954" s="24"/>
      <c r="V954" s="24"/>
      <c r="W954" s="24"/>
      <c r="X954" s="24"/>
      <c r="Y954" s="24"/>
      <c r="Z954" s="24"/>
      <c r="AA954" s="24"/>
      <c r="AB954" s="24"/>
      <c r="AC954" s="24"/>
      <c r="AD954" s="24"/>
      <c r="AE954" s="24"/>
      <c r="AF954" s="24"/>
      <c r="AG954" s="24"/>
      <c r="AH954" s="24"/>
      <c r="AI954" s="24"/>
      <c r="AJ954" s="24"/>
      <c r="AK954" s="24"/>
      <c r="AL954" s="24"/>
    </row>
    <row r="955">
      <c r="Q955" s="24"/>
      <c r="R955" s="24"/>
      <c r="S955" s="24"/>
      <c r="T955" s="24"/>
      <c r="U955" s="24"/>
      <c r="V955" s="24"/>
      <c r="W955" s="24"/>
      <c r="X955" s="24"/>
      <c r="Y955" s="24"/>
      <c r="Z955" s="24"/>
      <c r="AA955" s="24"/>
      <c r="AB955" s="24"/>
      <c r="AC955" s="24"/>
      <c r="AD955" s="24"/>
      <c r="AE955" s="24"/>
      <c r="AF955" s="24"/>
      <c r="AG955" s="24"/>
      <c r="AH955" s="24"/>
      <c r="AI955" s="24"/>
      <c r="AJ955" s="24"/>
      <c r="AK955" s="24"/>
      <c r="AL955" s="24"/>
    </row>
    <row r="956">
      <c r="Q956" s="24"/>
      <c r="R956" s="24"/>
      <c r="S956" s="24"/>
      <c r="T956" s="24"/>
      <c r="U956" s="24"/>
      <c r="V956" s="24"/>
      <c r="W956" s="24"/>
      <c r="X956" s="24"/>
      <c r="Y956" s="24"/>
      <c r="Z956" s="24"/>
      <c r="AA956" s="24"/>
      <c r="AB956" s="24"/>
      <c r="AC956" s="24"/>
      <c r="AD956" s="24"/>
      <c r="AE956" s="24"/>
      <c r="AF956" s="24"/>
      <c r="AG956" s="24"/>
      <c r="AH956" s="24"/>
      <c r="AI956" s="24"/>
      <c r="AJ956" s="24"/>
      <c r="AK956" s="24"/>
      <c r="AL956" s="24"/>
    </row>
    <row r="957">
      <c r="Q957" s="24"/>
      <c r="R957" s="24"/>
      <c r="S957" s="24"/>
      <c r="T957" s="24"/>
      <c r="U957" s="24"/>
      <c r="V957" s="24"/>
      <c r="W957" s="24"/>
      <c r="X957" s="24"/>
      <c r="Y957" s="24"/>
      <c r="Z957" s="24"/>
      <c r="AA957" s="24"/>
      <c r="AB957" s="24"/>
      <c r="AC957" s="24"/>
      <c r="AD957" s="24"/>
      <c r="AE957" s="24"/>
      <c r="AF957" s="24"/>
      <c r="AG957" s="24"/>
      <c r="AH957" s="24"/>
      <c r="AI957" s="24"/>
      <c r="AJ957" s="24"/>
      <c r="AK957" s="24"/>
      <c r="AL957" s="24"/>
    </row>
    <row r="958">
      <c r="Q958" s="24"/>
      <c r="R958" s="24"/>
      <c r="S958" s="24"/>
      <c r="T958" s="24"/>
      <c r="U958" s="24"/>
      <c r="V958" s="24"/>
      <c r="W958" s="24"/>
      <c r="X958" s="24"/>
      <c r="Y958" s="24"/>
      <c r="Z958" s="24"/>
      <c r="AA958" s="24"/>
      <c r="AB958" s="24"/>
      <c r="AC958" s="24"/>
      <c r="AD958" s="24"/>
      <c r="AE958" s="24"/>
      <c r="AF958" s="24"/>
      <c r="AG958" s="24"/>
      <c r="AH958" s="24"/>
      <c r="AI958" s="24"/>
      <c r="AJ958" s="24"/>
      <c r="AK958" s="24"/>
      <c r="AL958" s="24"/>
    </row>
    <row r="959">
      <c r="Q959" s="24"/>
      <c r="R959" s="24"/>
      <c r="S959" s="24"/>
      <c r="T959" s="24"/>
      <c r="U959" s="24"/>
      <c r="V959" s="24"/>
      <c r="W959" s="24"/>
      <c r="X959" s="24"/>
      <c r="Y959" s="24"/>
      <c r="Z959" s="24"/>
      <c r="AA959" s="24"/>
      <c r="AB959" s="24"/>
      <c r="AC959" s="24"/>
      <c r="AD959" s="24"/>
      <c r="AE959" s="24"/>
      <c r="AF959" s="24"/>
      <c r="AG959" s="24"/>
      <c r="AH959" s="24"/>
      <c r="AI959" s="24"/>
      <c r="AJ959" s="24"/>
      <c r="AK959" s="24"/>
      <c r="AL959" s="24"/>
    </row>
    <row r="960">
      <c r="Q960" s="24"/>
      <c r="R960" s="24"/>
      <c r="S960" s="24"/>
      <c r="T960" s="24"/>
      <c r="U960" s="24"/>
      <c r="V960" s="24"/>
      <c r="W960" s="24"/>
      <c r="X960" s="24"/>
      <c r="Y960" s="24"/>
      <c r="Z960" s="24"/>
      <c r="AA960" s="24"/>
      <c r="AB960" s="24"/>
      <c r="AC960" s="24"/>
      <c r="AD960" s="24"/>
      <c r="AE960" s="24"/>
      <c r="AF960" s="24"/>
      <c r="AG960" s="24"/>
      <c r="AH960" s="24"/>
      <c r="AI960" s="24"/>
      <c r="AJ960" s="24"/>
      <c r="AK960" s="24"/>
      <c r="AL960" s="24"/>
    </row>
    <row r="961">
      <c r="Q961" s="24"/>
      <c r="R961" s="24"/>
      <c r="S961" s="24"/>
      <c r="T961" s="24"/>
      <c r="U961" s="24"/>
      <c r="V961" s="24"/>
      <c r="W961" s="24"/>
      <c r="X961" s="24"/>
      <c r="Y961" s="24"/>
      <c r="Z961" s="24"/>
      <c r="AA961" s="24"/>
      <c r="AB961" s="24"/>
      <c r="AC961" s="24"/>
      <c r="AD961" s="24"/>
      <c r="AE961" s="24"/>
      <c r="AF961" s="24"/>
      <c r="AG961" s="24"/>
      <c r="AH961" s="24"/>
      <c r="AI961" s="24"/>
      <c r="AJ961" s="24"/>
      <c r="AK961" s="24"/>
      <c r="AL961" s="24"/>
    </row>
    <row r="962">
      <c r="Q962" s="24"/>
      <c r="R962" s="24"/>
      <c r="S962" s="24"/>
      <c r="T962" s="24"/>
      <c r="U962" s="24"/>
      <c r="V962" s="24"/>
      <c r="W962" s="24"/>
      <c r="X962" s="24"/>
      <c r="Y962" s="24"/>
      <c r="Z962" s="24"/>
      <c r="AA962" s="24"/>
      <c r="AB962" s="24"/>
      <c r="AC962" s="24"/>
      <c r="AD962" s="24"/>
      <c r="AE962" s="24"/>
      <c r="AF962" s="24"/>
      <c r="AG962" s="24"/>
      <c r="AH962" s="24"/>
      <c r="AI962" s="24"/>
      <c r="AJ962" s="24"/>
      <c r="AK962" s="24"/>
      <c r="AL962" s="24"/>
    </row>
    <row r="963">
      <c r="Q963" s="24"/>
      <c r="R963" s="24"/>
      <c r="S963" s="24"/>
      <c r="T963" s="24"/>
      <c r="U963" s="24"/>
      <c r="V963" s="24"/>
      <c r="W963" s="24"/>
      <c r="X963" s="24"/>
      <c r="Y963" s="24"/>
      <c r="Z963" s="24"/>
      <c r="AA963" s="24"/>
      <c r="AB963" s="24"/>
      <c r="AC963" s="24"/>
      <c r="AD963" s="24"/>
      <c r="AE963" s="24"/>
      <c r="AF963" s="24"/>
      <c r="AG963" s="24"/>
      <c r="AH963" s="24"/>
      <c r="AI963" s="24"/>
      <c r="AJ963" s="24"/>
      <c r="AK963" s="24"/>
      <c r="AL963" s="24"/>
    </row>
    <row r="964">
      <c r="Q964" s="24"/>
      <c r="R964" s="24"/>
      <c r="S964" s="24"/>
      <c r="T964" s="24"/>
      <c r="U964" s="24"/>
      <c r="V964" s="24"/>
      <c r="W964" s="24"/>
      <c r="X964" s="24"/>
      <c r="Y964" s="24"/>
      <c r="Z964" s="24"/>
      <c r="AA964" s="24"/>
      <c r="AB964" s="24"/>
      <c r="AC964" s="24"/>
      <c r="AD964" s="24"/>
      <c r="AE964" s="24"/>
      <c r="AF964" s="24"/>
      <c r="AG964" s="24"/>
      <c r="AH964" s="24"/>
      <c r="AI964" s="24"/>
      <c r="AJ964" s="24"/>
      <c r="AK964" s="24"/>
      <c r="AL964" s="24"/>
    </row>
    <row r="965">
      <c r="Q965" s="24"/>
      <c r="R965" s="24"/>
      <c r="S965" s="24"/>
      <c r="T965" s="24"/>
      <c r="U965" s="24"/>
      <c r="V965" s="24"/>
      <c r="W965" s="24"/>
      <c r="X965" s="24"/>
      <c r="Y965" s="24"/>
      <c r="Z965" s="24"/>
      <c r="AA965" s="24"/>
      <c r="AB965" s="24"/>
      <c r="AC965" s="24"/>
      <c r="AD965" s="24"/>
      <c r="AE965" s="24"/>
      <c r="AF965" s="24"/>
      <c r="AG965" s="24"/>
      <c r="AH965" s="24"/>
      <c r="AI965" s="24"/>
      <c r="AJ965" s="24"/>
      <c r="AK965" s="24"/>
      <c r="AL965" s="24"/>
    </row>
    <row r="966">
      <c r="Q966" s="24"/>
      <c r="R966" s="24"/>
      <c r="S966" s="24"/>
      <c r="T966" s="24"/>
      <c r="U966" s="24"/>
      <c r="V966" s="24"/>
      <c r="W966" s="24"/>
      <c r="X966" s="24"/>
      <c r="Y966" s="24"/>
      <c r="Z966" s="24"/>
      <c r="AA966" s="24"/>
      <c r="AB966" s="24"/>
      <c r="AC966" s="24"/>
      <c r="AD966" s="24"/>
      <c r="AE966" s="24"/>
      <c r="AF966" s="24"/>
      <c r="AG966" s="24"/>
      <c r="AH966" s="24"/>
      <c r="AI966" s="24"/>
      <c r="AJ966" s="24"/>
      <c r="AK966" s="24"/>
      <c r="AL966" s="24"/>
    </row>
    <row r="967">
      <c r="Q967" s="24"/>
      <c r="R967" s="24"/>
      <c r="S967" s="24"/>
      <c r="T967" s="24"/>
      <c r="U967" s="24"/>
      <c r="V967" s="24"/>
      <c r="W967" s="24"/>
      <c r="X967" s="24"/>
      <c r="Y967" s="24"/>
      <c r="Z967" s="24"/>
      <c r="AA967" s="24"/>
      <c r="AB967" s="24"/>
      <c r="AC967" s="24"/>
      <c r="AD967" s="24"/>
      <c r="AE967" s="24"/>
      <c r="AF967" s="24"/>
      <c r="AG967" s="24"/>
      <c r="AH967" s="24"/>
      <c r="AI967" s="24"/>
      <c r="AJ967" s="24"/>
      <c r="AK967" s="24"/>
      <c r="AL967" s="24"/>
    </row>
    <row r="968">
      <c r="Q968" s="24"/>
      <c r="R968" s="24"/>
      <c r="S968" s="24"/>
      <c r="T968" s="24"/>
      <c r="U968" s="24"/>
      <c r="V968" s="24"/>
      <c r="W968" s="24"/>
      <c r="X968" s="24"/>
      <c r="Y968" s="24"/>
      <c r="Z968" s="24"/>
      <c r="AA968" s="24"/>
      <c r="AB968" s="24"/>
      <c r="AC968" s="24"/>
      <c r="AD968" s="24"/>
      <c r="AE968" s="24"/>
      <c r="AF968" s="24"/>
      <c r="AG968" s="24"/>
      <c r="AH968" s="24"/>
      <c r="AI968" s="24"/>
      <c r="AJ968" s="24"/>
      <c r="AK968" s="24"/>
      <c r="AL968" s="24"/>
    </row>
    <row r="969">
      <c r="Q969" s="24"/>
      <c r="R969" s="24"/>
      <c r="S969" s="24"/>
      <c r="T969" s="24"/>
      <c r="U969" s="24"/>
      <c r="V969" s="24"/>
      <c r="W969" s="24"/>
      <c r="X969" s="24"/>
      <c r="Y969" s="24"/>
      <c r="Z969" s="24"/>
      <c r="AA969" s="24"/>
      <c r="AB969" s="24"/>
      <c r="AC969" s="24"/>
      <c r="AD969" s="24"/>
      <c r="AE969" s="24"/>
      <c r="AF969" s="24"/>
      <c r="AG969" s="24"/>
      <c r="AH969" s="24"/>
      <c r="AI969" s="24"/>
      <c r="AJ969" s="24"/>
      <c r="AK969" s="24"/>
      <c r="AL969" s="24"/>
    </row>
    <row r="970">
      <c r="Q970" s="24"/>
      <c r="R970" s="24"/>
      <c r="S970" s="24"/>
      <c r="T970" s="24"/>
      <c r="U970" s="24"/>
      <c r="V970" s="24"/>
      <c r="W970" s="24"/>
      <c r="X970" s="24"/>
      <c r="Y970" s="24"/>
      <c r="Z970" s="24"/>
      <c r="AA970" s="24"/>
      <c r="AB970" s="24"/>
      <c r="AC970" s="24"/>
      <c r="AD970" s="24"/>
      <c r="AE970" s="24"/>
      <c r="AF970" s="24"/>
      <c r="AG970" s="24"/>
      <c r="AH970" s="24"/>
      <c r="AI970" s="24"/>
      <c r="AJ970" s="24"/>
      <c r="AK970" s="24"/>
      <c r="AL970" s="24"/>
    </row>
    <row r="971">
      <c r="Q971" s="24"/>
      <c r="R971" s="24"/>
      <c r="S971" s="24"/>
      <c r="T971" s="24"/>
      <c r="U971" s="24"/>
      <c r="V971" s="24"/>
      <c r="W971" s="24"/>
      <c r="X971" s="24"/>
      <c r="Y971" s="24"/>
      <c r="Z971" s="24"/>
      <c r="AA971" s="24"/>
      <c r="AB971" s="24"/>
      <c r="AC971" s="24"/>
      <c r="AD971" s="24"/>
      <c r="AE971" s="24"/>
      <c r="AF971" s="24"/>
      <c r="AG971" s="24"/>
      <c r="AH971" s="24"/>
      <c r="AI971" s="24"/>
      <c r="AJ971" s="24"/>
      <c r="AK971" s="24"/>
      <c r="AL971" s="24"/>
    </row>
    <row r="972">
      <c r="Q972" s="24"/>
      <c r="R972" s="24"/>
      <c r="S972" s="24"/>
      <c r="T972" s="24"/>
      <c r="U972" s="24"/>
      <c r="V972" s="24"/>
      <c r="W972" s="24"/>
      <c r="X972" s="24"/>
      <c r="Y972" s="24"/>
      <c r="Z972" s="24"/>
      <c r="AA972" s="24"/>
      <c r="AB972" s="24"/>
      <c r="AC972" s="24"/>
      <c r="AD972" s="24"/>
      <c r="AE972" s="24"/>
      <c r="AF972" s="24"/>
      <c r="AG972" s="24"/>
      <c r="AH972" s="24"/>
      <c r="AI972" s="24"/>
      <c r="AJ972" s="24"/>
      <c r="AK972" s="24"/>
      <c r="AL972" s="24"/>
    </row>
  </sheetData>
  <mergeCells count="8">
    <mergeCell ref="D3:T3"/>
    <mergeCell ref="U3:AI4"/>
    <mergeCell ref="AJ3:AL4"/>
    <mergeCell ref="AM3:AM5"/>
    <mergeCell ref="D4:F4"/>
    <mergeCell ref="G4:M4"/>
    <mergeCell ref="N4:P4"/>
    <mergeCell ref="Q4:T4"/>
  </mergeCells>
  <conditionalFormatting sqref="AM6:AM15">
    <cfRule type="cellIs" dxfId="0" priority="1" operator="greaterThanOrEqual">
      <formula>22</formula>
    </cfRule>
  </conditionalFormatting>
  <conditionalFormatting sqref="AM6:AM15">
    <cfRule type="cellIs" dxfId="2" priority="2" operator="lessThan">
      <formula>22</formula>
    </cfRule>
  </conditionalFormatting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9.88"/>
    <col customWidth="1" min="21" max="21" width="13.88"/>
    <col customWidth="1" min="23" max="23" width="15.25"/>
    <col customWidth="1" min="25" max="25" width="13.38"/>
    <col customWidth="1" min="35" max="35" width="17.13"/>
    <col customWidth="1" min="36" max="36" width="18.63"/>
  </cols>
  <sheetData>
    <row r="1">
      <c r="A1" s="22" t="s">
        <v>184</v>
      </c>
      <c r="B1" s="23" t="s">
        <v>185</v>
      </c>
      <c r="C1" s="23"/>
      <c r="E1" s="44" t="s">
        <v>189</v>
      </c>
      <c r="F1" s="21"/>
      <c r="G1" s="21"/>
      <c r="H1" s="21">
        <v>718.0</v>
      </c>
      <c r="Q1" s="1"/>
      <c r="R1" s="1"/>
      <c r="S1" s="1"/>
      <c r="T1" s="1"/>
      <c r="U1" s="1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</row>
    <row r="2">
      <c r="A2" s="4">
        <f>countif(C6:C998,"=3и2а") + countif(C6:C998,"=3и1б")</f>
        <v>1</v>
      </c>
      <c r="B2" s="4">
        <f>countif(C5:C998,"=3и1а") + countif(C5:C998,"=3и2б")</f>
        <v>0</v>
      </c>
      <c r="C2" s="9"/>
      <c r="D2" s="4"/>
      <c r="E2" s="4"/>
      <c r="F2" s="4"/>
      <c r="G2" s="4"/>
      <c r="H2" s="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</row>
    <row r="3">
      <c r="D3" s="1" t="s">
        <v>311</v>
      </c>
      <c r="T3" s="30"/>
      <c r="U3" s="31" t="s">
        <v>349</v>
      </c>
      <c r="AG3" s="30"/>
      <c r="AH3" s="31" t="s">
        <v>313</v>
      </c>
      <c r="AJ3" s="30"/>
      <c r="AK3" s="31" t="s">
        <v>192</v>
      </c>
    </row>
    <row r="4">
      <c r="A4" s="4"/>
      <c r="B4" s="4"/>
      <c r="C4" s="4"/>
      <c r="D4" s="31" t="s">
        <v>350</v>
      </c>
      <c r="H4" s="30"/>
      <c r="I4" s="1" t="s">
        <v>351</v>
      </c>
      <c r="L4" s="30"/>
      <c r="M4" s="65" t="s">
        <v>352</v>
      </c>
      <c r="P4" s="30"/>
      <c r="Q4" s="31" t="s">
        <v>317</v>
      </c>
      <c r="T4" s="30"/>
      <c r="AG4" s="30"/>
      <c r="AJ4" s="30"/>
    </row>
    <row r="5">
      <c r="A5" s="4" t="s">
        <v>9</v>
      </c>
      <c r="B5" s="4" t="s">
        <v>10</v>
      </c>
      <c r="C5" s="4" t="s">
        <v>200</v>
      </c>
      <c r="D5" s="1" t="s">
        <v>318</v>
      </c>
      <c r="E5" s="1" t="s">
        <v>319</v>
      </c>
      <c r="F5" s="1" t="s">
        <v>353</v>
      </c>
      <c r="G5" s="1" t="s">
        <v>354</v>
      </c>
      <c r="H5" s="33" t="s">
        <v>355</v>
      </c>
      <c r="I5" s="1" t="s">
        <v>328</v>
      </c>
      <c r="J5" s="1" t="s">
        <v>322</v>
      </c>
      <c r="K5" s="34" t="s">
        <v>356</v>
      </c>
      <c r="L5" s="1" t="s">
        <v>357</v>
      </c>
      <c r="M5" s="65" t="s">
        <v>358</v>
      </c>
      <c r="N5" s="1" t="s">
        <v>359</v>
      </c>
      <c r="O5" s="1" t="s">
        <v>360</v>
      </c>
      <c r="P5" s="1" t="s">
        <v>361</v>
      </c>
      <c r="Q5" s="65" t="s">
        <v>358</v>
      </c>
      <c r="R5" s="1" t="s">
        <v>359</v>
      </c>
      <c r="S5" s="1" t="s">
        <v>362</v>
      </c>
      <c r="T5" s="1" t="s">
        <v>363</v>
      </c>
      <c r="U5" s="65" t="s">
        <v>333</v>
      </c>
      <c r="V5" s="1" t="s">
        <v>334</v>
      </c>
      <c r="W5" s="1" t="s">
        <v>335</v>
      </c>
      <c r="X5" s="1" t="s">
        <v>336</v>
      </c>
      <c r="Y5" s="1" t="s">
        <v>364</v>
      </c>
      <c r="Z5" s="1" t="s">
        <v>355</v>
      </c>
      <c r="AA5" s="34" t="s">
        <v>356</v>
      </c>
      <c r="AB5" s="1" t="s">
        <v>357</v>
      </c>
      <c r="AC5" s="1" t="s">
        <v>365</v>
      </c>
      <c r="AD5" s="1" t="s">
        <v>366</v>
      </c>
      <c r="AE5" s="1" t="s">
        <v>367</v>
      </c>
      <c r="AF5" s="1" t="s">
        <v>368</v>
      </c>
      <c r="AG5" s="1" t="s">
        <v>369</v>
      </c>
      <c r="AH5" s="65" t="s">
        <v>215</v>
      </c>
      <c r="AI5" s="1" t="s">
        <v>342</v>
      </c>
      <c r="AJ5" s="33" t="s">
        <v>343</v>
      </c>
    </row>
    <row r="6">
      <c r="A6" s="71" t="s">
        <v>304</v>
      </c>
      <c r="B6" s="7" t="str">
        <f t="array" ref="B6">INDEX('Svi studenti'!$C$2:$C998,MATCH(A6, 'Svi studenti'!$B$2:$B998, 0))</f>
        <v>#N/A</v>
      </c>
      <c r="C6" s="39" t="str">
        <f t="array" ref="C6">iferror(iNDEX('Svi studenti'!$G$2:$G998,MATCH(A6, 'Svi studenti'!$B$2:$B998, 0)),"---")</f>
        <v>---</v>
      </c>
      <c r="D6" s="4">
        <v>2.0</v>
      </c>
      <c r="E6" s="4">
        <v>5.0</v>
      </c>
      <c r="F6" s="4">
        <v>2.0</v>
      </c>
      <c r="G6" s="4">
        <v>1.0</v>
      </c>
      <c r="H6" s="4">
        <v>1.0</v>
      </c>
      <c r="I6" s="70">
        <v>3.0</v>
      </c>
      <c r="J6" s="4">
        <v>1.0</v>
      </c>
      <c r="K6" s="4">
        <v>1.0</v>
      </c>
      <c r="L6" s="4">
        <v>1.0</v>
      </c>
      <c r="M6" s="70">
        <v>4.0</v>
      </c>
      <c r="N6" s="4">
        <v>0.0</v>
      </c>
      <c r="O6" s="4">
        <v>2.0</v>
      </c>
      <c r="P6" s="4">
        <v>2.0</v>
      </c>
      <c r="Q6" s="65">
        <v>4.0</v>
      </c>
      <c r="R6" s="1">
        <v>2.0</v>
      </c>
      <c r="S6" s="1">
        <v>2.0</v>
      </c>
      <c r="T6" s="1">
        <v>2.0</v>
      </c>
      <c r="U6" s="65">
        <v>0.0</v>
      </c>
      <c r="V6" s="1">
        <v>0.0</v>
      </c>
      <c r="W6" s="1">
        <v>1.0</v>
      </c>
      <c r="X6" s="1">
        <v>1.0</v>
      </c>
      <c r="Y6" s="1">
        <v>0.0</v>
      </c>
      <c r="Z6" s="1">
        <v>0.0</v>
      </c>
      <c r="AA6" s="1">
        <v>0.0</v>
      </c>
      <c r="AB6" s="1">
        <v>0.0</v>
      </c>
      <c r="AC6" s="1">
        <v>0.0</v>
      </c>
      <c r="AD6" s="1">
        <v>0.0</v>
      </c>
      <c r="AE6" s="1">
        <v>0.0</v>
      </c>
      <c r="AF6" s="1">
        <v>0.0</v>
      </c>
      <c r="AG6" s="1">
        <v>1.0</v>
      </c>
      <c r="AH6" s="65">
        <v>1.0</v>
      </c>
      <c r="AI6" s="1">
        <v>1.0</v>
      </c>
      <c r="AJ6" s="1">
        <v>2.0</v>
      </c>
      <c r="AK6" s="73">
        <f t="shared" ref="AK6:AK13" si="1">sum(D6:AJ6)</f>
        <v>42</v>
      </c>
    </row>
    <row r="7">
      <c r="A7" s="71" t="s">
        <v>370</v>
      </c>
      <c r="B7" s="7" t="str">
        <f t="array" ref="B7">INDEX('Svi studenti'!$C$2:$C998,MATCH(A7, 'Svi studenti'!$B$2:$B998, 0))</f>
        <v>#N/A</v>
      </c>
      <c r="C7" s="37" t="str">
        <f t="array" ref="C7">iferror(iNDEX('Svi studenti'!$G$2:$G998,MATCH(A7, 'Svi studenti'!$B$2:$B998, 0)),"---")</f>
        <v>---</v>
      </c>
      <c r="D7" s="4">
        <v>1.5</v>
      </c>
      <c r="E7" s="4">
        <v>5.0</v>
      </c>
      <c r="F7" s="4">
        <v>2.0</v>
      </c>
      <c r="G7" s="4">
        <v>0.0</v>
      </c>
      <c r="H7" s="4">
        <v>1.0</v>
      </c>
      <c r="I7" s="70">
        <v>3.0</v>
      </c>
      <c r="J7" s="4">
        <v>1.0</v>
      </c>
      <c r="K7" s="4">
        <v>0.0</v>
      </c>
      <c r="L7" s="4">
        <v>0.0</v>
      </c>
      <c r="M7" s="70">
        <v>3.0</v>
      </c>
      <c r="N7" s="4">
        <v>2.0</v>
      </c>
      <c r="O7" s="4">
        <v>0.0</v>
      </c>
      <c r="P7" s="4">
        <v>0.0</v>
      </c>
      <c r="Q7" s="65">
        <v>0.0</v>
      </c>
      <c r="R7" s="1">
        <v>0.0</v>
      </c>
      <c r="S7" s="1">
        <v>0.0</v>
      </c>
      <c r="T7" s="1">
        <v>0.0</v>
      </c>
      <c r="U7" s="65">
        <v>0.0</v>
      </c>
      <c r="V7" s="1">
        <v>0.0</v>
      </c>
      <c r="W7" s="1">
        <v>0.0</v>
      </c>
      <c r="X7" s="1">
        <v>0.0</v>
      </c>
      <c r="Y7" s="1">
        <v>0.0</v>
      </c>
      <c r="Z7" s="1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1">
        <v>0.0</v>
      </c>
      <c r="AG7" s="1">
        <v>0.0</v>
      </c>
      <c r="AH7" s="65">
        <v>1.0</v>
      </c>
      <c r="AI7" s="1">
        <v>1.0</v>
      </c>
      <c r="AJ7" s="1">
        <v>2.0</v>
      </c>
      <c r="AK7" s="73">
        <f t="shared" si="1"/>
        <v>22.5</v>
      </c>
    </row>
    <row r="8">
      <c r="A8" s="68" t="s">
        <v>371</v>
      </c>
      <c r="B8" s="69" t="str">
        <f t="array" ref="B8">INDEX('Svi studenti'!$C$2:$C998,MATCH(A8, 'Svi studenti'!$B$2:$B998, 0))</f>
        <v>#N/A</v>
      </c>
      <c r="C8" s="39" t="str">
        <f t="array" ref="C8">iferror(iNDEX('Svi studenti'!$G$2:$G998,MATCH(A8, 'Svi studenti'!$B$2:$B998, 0)),"---")</f>
        <v>---</v>
      </c>
      <c r="D8" s="4">
        <v>2.0</v>
      </c>
      <c r="E8" s="4">
        <v>5.0</v>
      </c>
      <c r="F8" s="4">
        <v>2.0</v>
      </c>
      <c r="G8" s="4">
        <v>0.0</v>
      </c>
      <c r="H8" s="4">
        <v>0.0</v>
      </c>
      <c r="I8" s="70">
        <v>3.0</v>
      </c>
      <c r="J8" s="4">
        <v>1.0</v>
      </c>
      <c r="K8" s="4">
        <v>1.0</v>
      </c>
      <c r="L8" s="4">
        <v>1.0</v>
      </c>
      <c r="M8" s="70">
        <v>4.0</v>
      </c>
      <c r="N8" s="4">
        <v>0.0</v>
      </c>
      <c r="O8" s="4">
        <v>2.0</v>
      </c>
      <c r="P8" s="4">
        <v>2.0</v>
      </c>
      <c r="Q8" s="65">
        <v>4.0</v>
      </c>
      <c r="R8" s="1">
        <v>0.0</v>
      </c>
      <c r="S8" s="1">
        <v>1.0</v>
      </c>
      <c r="T8" s="1">
        <v>1.0</v>
      </c>
      <c r="U8" s="65">
        <v>0.0</v>
      </c>
      <c r="V8" s="1">
        <v>0.0</v>
      </c>
      <c r="W8" s="1">
        <v>0.0</v>
      </c>
      <c r="X8" s="1">
        <v>0.0</v>
      </c>
      <c r="Y8" s="1">
        <v>0.0</v>
      </c>
      <c r="Z8" s="1">
        <v>0.0</v>
      </c>
      <c r="AA8" s="1">
        <v>0.0</v>
      </c>
      <c r="AB8" s="1">
        <v>0.0</v>
      </c>
      <c r="AC8" s="1">
        <v>0.0</v>
      </c>
      <c r="AD8" s="1">
        <v>0.0</v>
      </c>
      <c r="AE8" s="1">
        <v>0.0</v>
      </c>
      <c r="AF8" s="1">
        <v>0.0</v>
      </c>
      <c r="AG8" s="1">
        <v>0.0</v>
      </c>
      <c r="AH8" s="65">
        <v>1.0</v>
      </c>
      <c r="AI8" s="1">
        <v>1.0</v>
      </c>
      <c r="AJ8" s="1">
        <v>2.0</v>
      </c>
      <c r="AK8" s="73">
        <f t="shared" si="1"/>
        <v>33</v>
      </c>
    </row>
    <row r="9">
      <c r="A9" s="71" t="s">
        <v>372</v>
      </c>
      <c r="B9" s="7" t="str">
        <f t="array" ref="B9">INDEX('Svi studenti'!$C$2:$C998,MATCH(A9, 'Svi studenti'!$B$2:$B998, 0))</f>
        <v>#N/A</v>
      </c>
      <c r="C9" s="37" t="str">
        <f t="array" ref="C9">iferror(iNDEX('Svi studenti'!$G$2:$G998,MATCH(A9, 'Svi studenti'!$B$2:$B998, 0)),"---")</f>
        <v>---</v>
      </c>
      <c r="D9" s="4">
        <v>0.5</v>
      </c>
      <c r="E9" s="4">
        <v>5.0</v>
      </c>
      <c r="F9" s="4">
        <v>0.0</v>
      </c>
      <c r="G9" s="4">
        <v>0.0</v>
      </c>
      <c r="H9" s="4">
        <v>0.0</v>
      </c>
      <c r="I9" s="70">
        <v>3.0</v>
      </c>
      <c r="J9" s="4">
        <v>1.0</v>
      </c>
      <c r="K9" s="4">
        <v>0.0</v>
      </c>
      <c r="L9" s="4">
        <v>0.0</v>
      </c>
      <c r="M9" s="70">
        <v>4.0</v>
      </c>
      <c r="N9" s="4">
        <v>2.0</v>
      </c>
      <c r="O9" s="4">
        <v>0.0</v>
      </c>
      <c r="P9" s="4">
        <v>0.0</v>
      </c>
      <c r="Q9" s="65">
        <v>0.0</v>
      </c>
      <c r="R9" s="1">
        <v>0.0</v>
      </c>
      <c r="S9" s="1">
        <v>0.0</v>
      </c>
      <c r="T9" s="1">
        <v>0.0</v>
      </c>
      <c r="U9" s="65">
        <v>0.0</v>
      </c>
      <c r="V9" s="1">
        <v>0.0</v>
      </c>
      <c r="W9" s="1">
        <v>0.0</v>
      </c>
      <c r="X9" s="1">
        <v>0.0</v>
      </c>
      <c r="Y9" s="1">
        <v>0.0</v>
      </c>
      <c r="Z9" s="1">
        <v>0.0</v>
      </c>
      <c r="AA9" s="1">
        <v>0.0</v>
      </c>
      <c r="AB9" s="1">
        <v>0.0</v>
      </c>
      <c r="AC9" s="1">
        <v>0.0</v>
      </c>
      <c r="AD9" s="1">
        <v>0.0</v>
      </c>
      <c r="AE9" s="1">
        <v>0.0</v>
      </c>
      <c r="AF9" s="1">
        <v>0.0</v>
      </c>
      <c r="AG9" s="1">
        <v>0.0</v>
      </c>
      <c r="AH9" s="65">
        <v>1.0</v>
      </c>
      <c r="AI9" s="1">
        <v>1.0</v>
      </c>
      <c r="AJ9" s="1">
        <v>0.0</v>
      </c>
      <c r="AK9" s="73">
        <f t="shared" si="1"/>
        <v>17.5</v>
      </c>
    </row>
    <row r="10">
      <c r="A10" s="71" t="s">
        <v>51</v>
      </c>
      <c r="B10" s="7" t="str">
        <f t="array" ref="B10">INDEX('Svi studenti'!$C$2:$C998,MATCH(A10, 'Svi studenti'!$B$2:$B998, 0))</f>
        <v>Марчетић, Катарина</v>
      </c>
      <c r="C10" s="37" t="str">
        <f t="array" ref="C10">iferror(iNDEX('Svi studenti'!$G$2:$G998,MATCH(A10, 'Svi studenti'!$B$2:$B998, 0)),"---")</f>
        <v>3и1б</v>
      </c>
      <c r="D10" s="4">
        <v>0.5</v>
      </c>
      <c r="E10" s="4">
        <v>1.0</v>
      </c>
      <c r="F10" s="4">
        <v>0.0</v>
      </c>
      <c r="G10" s="4">
        <v>0.0</v>
      </c>
      <c r="H10" s="4">
        <v>0.0</v>
      </c>
      <c r="I10" s="70">
        <v>0.0</v>
      </c>
      <c r="J10" s="4">
        <v>0.0</v>
      </c>
      <c r="K10" s="4">
        <v>0.0</v>
      </c>
      <c r="L10" s="4">
        <v>0.0</v>
      </c>
      <c r="M10" s="70">
        <v>0.0</v>
      </c>
      <c r="N10" s="4">
        <v>0.0</v>
      </c>
      <c r="O10" s="4">
        <v>0.0</v>
      </c>
      <c r="P10" s="4">
        <v>0.0</v>
      </c>
      <c r="Q10" s="65">
        <v>0.0</v>
      </c>
      <c r="R10" s="1">
        <v>0.0</v>
      </c>
      <c r="S10" s="1">
        <v>0.0</v>
      </c>
      <c r="T10" s="1">
        <v>0.0</v>
      </c>
      <c r="U10" s="65">
        <v>0.0</v>
      </c>
      <c r="V10" s="1">
        <v>0.0</v>
      </c>
      <c r="W10" s="1">
        <v>0.0</v>
      </c>
      <c r="X10" s="1">
        <v>0.0</v>
      </c>
      <c r="Y10" s="1">
        <v>0.0</v>
      </c>
      <c r="Z10" s="1">
        <v>0.0</v>
      </c>
      <c r="AA10" s="1">
        <v>0.0</v>
      </c>
      <c r="AB10" s="1">
        <v>0.0</v>
      </c>
      <c r="AC10" s="1">
        <v>0.0</v>
      </c>
      <c r="AD10" s="1">
        <v>0.0</v>
      </c>
      <c r="AE10" s="1">
        <v>0.0</v>
      </c>
      <c r="AF10" s="1">
        <v>0.0</v>
      </c>
      <c r="AG10" s="1">
        <v>0.0</v>
      </c>
      <c r="AH10" s="65">
        <v>1.0</v>
      </c>
      <c r="AI10" s="1">
        <v>0.5</v>
      </c>
      <c r="AJ10" s="1">
        <v>0.0</v>
      </c>
      <c r="AK10" s="73">
        <f t="shared" si="1"/>
        <v>3</v>
      </c>
    </row>
    <row r="11">
      <c r="A11" s="71" t="s">
        <v>301</v>
      </c>
      <c r="B11" s="7" t="str">
        <f t="array" ref="B11">INDEX('Svi studenti'!$C$2:$C998,MATCH(A11, 'Svi studenti'!$B$2:$B998, 0))</f>
        <v>#N/A</v>
      </c>
      <c r="C11" s="37" t="str">
        <f t="array" ref="C11">iferror(iNDEX('Svi studenti'!$G$2:$G998,MATCH(A11, 'Svi studenti'!$B$2:$B998, 0)),"---")</f>
        <v>---</v>
      </c>
      <c r="D11" s="4">
        <v>1.0</v>
      </c>
      <c r="E11" s="4">
        <v>3.0</v>
      </c>
      <c r="F11" s="4">
        <v>2.0</v>
      </c>
      <c r="G11" s="4">
        <v>1.0</v>
      </c>
      <c r="H11" s="4">
        <v>1.0</v>
      </c>
      <c r="I11" s="70">
        <v>3.0</v>
      </c>
      <c r="J11" s="4">
        <v>0.0</v>
      </c>
      <c r="K11" s="4">
        <v>1.0</v>
      </c>
      <c r="L11" s="4">
        <v>1.0</v>
      </c>
      <c r="M11" s="70">
        <v>1.0</v>
      </c>
      <c r="N11" s="4">
        <v>0.0</v>
      </c>
      <c r="O11" s="4">
        <v>2.0</v>
      </c>
      <c r="P11" s="4">
        <v>2.0</v>
      </c>
      <c r="Q11" s="65">
        <v>4.0</v>
      </c>
      <c r="R11" s="1">
        <v>0.0</v>
      </c>
      <c r="S11" s="1">
        <v>0.0</v>
      </c>
      <c r="T11" s="1">
        <v>0.0</v>
      </c>
      <c r="U11" s="65">
        <v>0.0</v>
      </c>
      <c r="V11" s="1">
        <v>0.0</v>
      </c>
      <c r="W11" s="1">
        <v>0.0</v>
      </c>
      <c r="X11" s="1">
        <v>0.0</v>
      </c>
      <c r="Y11" s="1">
        <v>0.0</v>
      </c>
      <c r="Z11" s="1">
        <v>0.0</v>
      </c>
      <c r="AA11" s="1">
        <v>0.0</v>
      </c>
      <c r="AB11" s="1">
        <v>0.0</v>
      </c>
      <c r="AC11" s="1">
        <v>0.0</v>
      </c>
      <c r="AD11" s="1">
        <v>0.0</v>
      </c>
      <c r="AE11" s="1">
        <v>0.0</v>
      </c>
      <c r="AF11" s="1">
        <v>0.0</v>
      </c>
      <c r="AG11" s="1">
        <v>0.0</v>
      </c>
      <c r="AH11" s="65">
        <v>0.5</v>
      </c>
      <c r="AI11" s="1">
        <v>0.5</v>
      </c>
      <c r="AJ11" s="1">
        <v>2.0</v>
      </c>
      <c r="AK11" s="73">
        <f t="shared" si="1"/>
        <v>25</v>
      </c>
    </row>
    <row r="12">
      <c r="A12" s="71" t="s">
        <v>373</v>
      </c>
      <c r="B12" s="7" t="str">
        <f t="array" ref="B12">INDEX('Svi studenti'!$C$2:$C998,MATCH(A12, 'Svi studenti'!$B$2:$B998, 0))</f>
        <v>#N/A</v>
      </c>
      <c r="C12" s="39" t="str">
        <f t="array" ref="C12">iferror(iNDEX('Svi studenti'!$G$2:$G998,MATCH(A12, 'Svi studenti'!$B$2:$B998, 0)),"---")</f>
        <v>---</v>
      </c>
      <c r="D12" s="4">
        <v>2.0</v>
      </c>
      <c r="E12" s="4">
        <v>5.0</v>
      </c>
      <c r="F12" s="4">
        <v>1.0</v>
      </c>
      <c r="G12" s="4">
        <v>1.0</v>
      </c>
      <c r="H12" s="4">
        <v>1.0</v>
      </c>
      <c r="I12" s="70">
        <v>3.0</v>
      </c>
      <c r="J12" s="4">
        <v>1.0</v>
      </c>
      <c r="K12" s="4">
        <v>1.0</v>
      </c>
      <c r="L12" s="4">
        <v>1.0</v>
      </c>
      <c r="M12" s="70">
        <v>4.0</v>
      </c>
      <c r="N12" s="4">
        <v>2.0</v>
      </c>
      <c r="O12" s="4">
        <v>2.0</v>
      </c>
      <c r="P12" s="4">
        <v>2.0</v>
      </c>
      <c r="Q12" s="65">
        <v>4.0</v>
      </c>
      <c r="R12" s="1">
        <v>2.0</v>
      </c>
      <c r="S12" s="1">
        <v>1.0</v>
      </c>
      <c r="T12" s="1">
        <v>1.0</v>
      </c>
      <c r="U12" s="65">
        <v>0.0</v>
      </c>
      <c r="V12" s="1">
        <v>0.0</v>
      </c>
      <c r="W12" s="1">
        <v>0.0</v>
      </c>
      <c r="X12" s="1">
        <v>0.0</v>
      </c>
      <c r="Y12" s="1">
        <v>0.0</v>
      </c>
      <c r="Z12" s="1">
        <v>0.0</v>
      </c>
      <c r="AA12" s="1">
        <v>0.0</v>
      </c>
      <c r="AB12" s="1">
        <v>0.0</v>
      </c>
      <c r="AC12" s="1">
        <v>0.0</v>
      </c>
      <c r="AD12" s="1">
        <v>0.0</v>
      </c>
      <c r="AE12" s="1">
        <v>0.0</v>
      </c>
      <c r="AF12" s="1">
        <v>0.0</v>
      </c>
      <c r="AG12" s="1">
        <v>0.0</v>
      </c>
      <c r="AH12" s="65">
        <v>0.5</v>
      </c>
      <c r="AI12" s="1">
        <v>1.0</v>
      </c>
      <c r="AJ12" s="1">
        <v>1.0</v>
      </c>
      <c r="AK12" s="73">
        <f t="shared" si="1"/>
        <v>36.5</v>
      </c>
    </row>
    <row r="13">
      <c r="A13" s="71" t="s">
        <v>374</v>
      </c>
      <c r="B13" s="7" t="str">
        <f t="array" ref="B13">INDEX('Svi studenti'!$C$2:$C998,MATCH(A13, 'Svi studenti'!$B$2:$B998, 0))</f>
        <v>#N/A</v>
      </c>
      <c r="C13" s="39" t="str">
        <f t="array" ref="C13">iferror(iNDEX('Svi studenti'!$G$2:$G998,MATCH(A13, 'Svi studenti'!$B$2:$B998, 0)),"---")</f>
        <v>---</v>
      </c>
      <c r="D13" s="4">
        <v>1.5</v>
      </c>
      <c r="E13" s="4">
        <v>4.5</v>
      </c>
      <c r="F13" s="4">
        <v>0.0</v>
      </c>
      <c r="G13" s="4">
        <v>0.0</v>
      </c>
      <c r="H13" s="4">
        <v>0.0</v>
      </c>
      <c r="I13" s="70">
        <v>3.0</v>
      </c>
      <c r="J13" s="4">
        <v>1.0</v>
      </c>
      <c r="K13" s="4">
        <v>0.0</v>
      </c>
      <c r="L13" s="4">
        <v>0.0</v>
      </c>
      <c r="M13" s="70">
        <v>3.0</v>
      </c>
      <c r="N13" s="4">
        <v>2.0</v>
      </c>
      <c r="O13" s="4">
        <v>0.0</v>
      </c>
      <c r="P13" s="4">
        <v>0.0</v>
      </c>
      <c r="Q13" s="65">
        <v>0.0</v>
      </c>
      <c r="R13" s="1">
        <v>0.0</v>
      </c>
      <c r="S13" s="1">
        <v>0.0</v>
      </c>
      <c r="T13" s="1">
        <v>0.0</v>
      </c>
      <c r="U13" s="65">
        <v>0.0</v>
      </c>
      <c r="V13" s="1">
        <v>0.0</v>
      </c>
      <c r="W13" s="1">
        <v>0.0</v>
      </c>
      <c r="X13" s="1">
        <v>0.0</v>
      </c>
      <c r="Y13" s="1">
        <v>0.0</v>
      </c>
      <c r="Z13" s="1">
        <v>0.0</v>
      </c>
      <c r="AA13" s="1">
        <v>0.0</v>
      </c>
      <c r="AB13" s="1">
        <v>0.0</v>
      </c>
      <c r="AC13" s="1">
        <v>0.0</v>
      </c>
      <c r="AD13" s="1">
        <v>0.0</v>
      </c>
      <c r="AE13" s="1">
        <v>0.0</v>
      </c>
      <c r="AF13" s="1">
        <v>0.0</v>
      </c>
      <c r="AG13" s="1">
        <v>0.0</v>
      </c>
      <c r="AH13" s="65">
        <v>1.0</v>
      </c>
      <c r="AI13" s="1">
        <v>1.0</v>
      </c>
      <c r="AJ13" s="1">
        <v>0.0</v>
      </c>
      <c r="AK13" s="73">
        <f t="shared" si="1"/>
        <v>17</v>
      </c>
    </row>
  </sheetData>
  <mergeCells count="8">
    <mergeCell ref="D3:T3"/>
    <mergeCell ref="U3:AG4"/>
    <mergeCell ref="AH3:AJ4"/>
    <mergeCell ref="AK3:AK5"/>
    <mergeCell ref="D4:H4"/>
    <mergeCell ref="I4:L4"/>
    <mergeCell ref="M4:P4"/>
    <mergeCell ref="Q4:T4"/>
  </mergeCells>
  <conditionalFormatting sqref="AK6:AK13">
    <cfRule type="cellIs" dxfId="0" priority="1" operator="greaterThanOrEqual">
      <formula>22</formula>
    </cfRule>
  </conditionalFormatting>
  <conditionalFormatting sqref="AK6:AK13">
    <cfRule type="cellIs" dxfId="2" priority="2" operator="lessThan">
      <formula>22</formula>
    </cfRule>
  </conditionalFormatting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9.88"/>
    <col customWidth="1" min="20" max="22" width="13.88"/>
    <col customWidth="1" min="24" max="24" width="13.63"/>
    <col customWidth="1" min="25" max="25" width="15.5"/>
    <col customWidth="1" min="26" max="26" width="13.38"/>
    <col customWidth="1" min="39" max="39" width="17.13"/>
    <col customWidth="1" min="40" max="40" width="18.63"/>
  </cols>
  <sheetData>
    <row r="1">
      <c r="A1" s="22" t="s">
        <v>184</v>
      </c>
      <c r="B1" s="23" t="s">
        <v>185</v>
      </c>
      <c r="C1" s="23"/>
      <c r="E1" s="44" t="s">
        <v>189</v>
      </c>
      <c r="F1" s="21"/>
      <c r="G1" s="21">
        <v>718.0</v>
      </c>
      <c r="P1" s="1"/>
      <c r="Q1" s="1"/>
      <c r="R1" s="1"/>
      <c r="S1" s="1"/>
      <c r="T1" s="1"/>
      <c r="U1" s="1"/>
      <c r="V1" s="1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</row>
    <row r="2">
      <c r="A2" s="4">
        <f>countif(C6:C998,"=3и2а") + countif(C6:C998,"=3и1б")</f>
        <v>0</v>
      </c>
      <c r="B2" s="4">
        <f>countif(C5:C998,"=3и1а") + countif(C5:C998,"=3и2б")</f>
        <v>0</v>
      </c>
      <c r="C2" s="9"/>
      <c r="D2" s="4"/>
      <c r="E2" s="4"/>
      <c r="F2" s="4"/>
      <c r="G2" s="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</row>
    <row r="3">
      <c r="D3" s="1" t="s">
        <v>375</v>
      </c>
      <c r="T3" s="31"/>
      <c r="U3" s="32"/>
      <c r="V3" s="31" t="s">
        <v>376</v>
      </c>
      <c r="AK3" s="30"/>
      <c r="AL3" s="31" t="s">
        <v>313</v>
      </c>
      <c r="AN3" s="30"/>
      <c r="AO3" s="31" t="s">
        <v>377</v>
      </c>
    </row>
    <row r="4">
      <c r="A4" s="4"/>
      <c r="B4" s="4"/>
      <c r="C4" s="4"/>
      <c r="D4" s="31" t="s">
        <v>378</v>
      </c>
      <c r="G4" s="30"/>
      <c r="H4" s="1" t="s">
        <v>379</v>
      </c>
      <c r="K4" s="30"/>
      <c r="L4" s="65" t="s">
        <v>380</v>
      </c>
      <c r="O4" s="30"/>
      <c r="P4" s="31" t="s">
        <v>381</v>
      </c>
      <c r="U4" s="30"/>
      <c r="AK4" s="30"/>
      <c r="AN4" s="30"/>
    </row>
    <row r="5">
      <c r="A5" s="4" t="s">
        <v>9</v>
      </c>
      <c r="B5" s="4" t="s">
        <v>10</v>
      </c>
      <c r="C5" s="4" t="s">
        <v>200</v>
      </c>
      <c r="D5" s="1" t="s">
        <v>318</v>
      </c>
      <c r="E5" s="1" t="s">
        <v>319</v>
      </c>
      <c r="F5" s="1" t="s">
        <v>353</v>
      </c>
      <c r="G5" s="33" t="s">
        <v>355</v>
      </c>
      <c r="H5" s="1" t="s">
        <v>328</v>
      </c>
      <c r="I5" s="1" t="s">
        <v>359</v>
      </c>
      <c r="J5" s="1" t="s">
        <v>382</v>
      </c>
      <c r="K5" s="1" t="s">
        <v>383</v>
      </c>
      <c r="L5" s="65" t="s">
        <v>328</v>
      </c>
      <c r="M5" s="1" t="s">
        <v>384</v>
      </c>
      <c r="N5" s="1" t="s">
        <v>385</v>
      </c>
      <c r="O5" s="1" t="s">
        <v>386</v>
      </c>
      <c r="P5" s="65" t="s">
        <v>358</v>
      </c>
      <c r="Q5" s="1" t="s">
        <v>359</v>
      </c>
      <c r="R5" s="34" t="s">
        <v>387</v>
      </c>
      <c r="S5" s="1" t="s">
        <v>388</v>
      </c>
      <c r="T5" s="1" t="s">
        <v>389</v>
      </c>
      <c r="U5" s="1" t="s">
        <v>390</v>
      </c>
      <c r="V5" s="65" t="s">
        <v>333</v>
      </c>
      <c r="W5" s="1" t="s">
        <v>334</v>
      </c>
      <c r="X5" s="1" t="s">
        <v>355</v>
      </c>
      <c r="Y5" s="1" t="s">
        <v>335</v>
      </c>
      <c r="Z5" s="1" t="s">
        <v>391</v>
      </c>
      <c r="AA5" s="1" t="s">
        <v>392</v>
      </c>
      <c r="AB5" s="1" t="s">
        <v>382</v>
      </c>
      <c r="AC5" s="1" t="s">
        <v>383</v>
      </c>
      <c r="AD5" s="34" t="s">
        <v>356</v>
      </c>
      <c r="AE5" s="1" t="s">
        <v>393</v>
      </c>
      <c r="AF5" s="1" t="s">
        <v>389</v>
      </c>
      <c r="AG5" s="1" t="s">
        <v>390</v>
      </c>
      <c r="AH5" s="1" t="s">
        <v>384</v>
      </c>
      <c r="AI5" s="1" t="s">
        <v>385</v>
      </c>
      <c r="AJ5" s="1" t="s">
        <v>386</v>
      </c>
      <c r="AK5" s="1" t="s">
        <v>341</v>
      </c>
      <c r="AL5" s="65" t="s">
        <v>215</v>
      </c>
      <c r="AM5" s="1" t="s">
        <v>342</v>
      </c>
      <c r="AN5" s="33" t="s">
        <v>343</v>
      </c>
    </row>
    <row r="6">
      <c r="A6" s="71" t="s">
        <v>394</v>
      </c>
      <c r="B6" s="7" t="str">
        <f t="array" ref="B6">INDEX('Svi studenti'!$C$2:$C998,MATCH(A6, 'Svi studenti'!$B$2:$B998, 0))</f>
        <v>#N/A</v>
      </c>
      <c r="C6" s="37" t="str">
        <f t="array" ref="C6">iferror(iNDEX('Svi studenti'!$G$2:$G998,MATCH(A6, 'Svi studenti'!$B$2:$B998, 0)),"---")</f>
        <v>---</v>
      </c>
      <c r="D6" s="4">
        <v>1.5</v>
      </c>
      <c r="E6" s="4">
        <v>5.0</v>
      </c>
      <c r="F6" s="4">
        <v>2.0</v>
      </c>
      <c r="G6" s="4">
        <v>1.0</v>
      </c>
      <c r="H6" s="70">
        <v>3.0</v>
      </c>
      <c r="I6" s="4">
        <v>2.0</v>
      </c>
      <c r="J6" s="4">
        <v>1.0</v>
      </c>
      <c r="K6" s="4">
        <v>1.0</v>
      </c>
      <c r="L6" s="70">
        <v>3.0</v>
      </c>
      <c r="M6" s="4">
        <v>1.0</v>
      </c>
      <c r="N6" s="4">
        <v>1.0</v>
      </c>
      <c r="O6" s="4">
        <v>1.0</v>
      </c>
      <c r="P6" s="65">
        <v>4.0</v>
      </c>
      <c r="Q6" s="1">
        <v>1.0</v>
      </c>
      <c r="R6" s="1">
        <v>2.0</v>
      </c>
      <c r="S6" s="1">
        <v>1.0</v>
      </c>
      <c r="T6" s="1">
        <v>1.0</v>
      </c>
      <c r="U6" s="1">
        <v>1.0</v>
      </c>
      <c r="V6" s="65">
        <v>0.0</v>
      </c>
      <c r="W6" s="1">
        <v>0.0</v>
      </c>
      <c r="X6" s="1">
        <v>0.0</v>
      </c>
      <c r="Y6" s="1">
        <v>0.0</v>
      </c>
      <c r="Z6" s="1">
        <v>0.0</v>
      </c>
      <c r="AA6" s="1">
        <v>0.0</v>
      </c>
      <c r="AB6" s="1">
        <v>0.0</v>
      </c>
      <c r="AC6" s="1">
        <v>0.0</v>
      </c>
      <c r="AD6" s="1">
        <v>0.0</v>
      </c>
      <c r="AE6" s="1">
        <v>0.0</v>
      </c>
      <c r="AF6" s="1">
        <v>0.0</v>
      </c>
      <c r="AG6" s="1">
        <v>0.0</v>
      </c>
      <c r="AH6" s="1">
        <v>0.0</v>
      </c>
      <c r="AI6" s="1">
        <v>0.0</v>
      </c>
      <c r="AJ6" s="1">
        <v>0.0</v>
      </c>
      <c r="AK6" s="1">
        <v>0.0</v>
      </c>
      <c r="AL6" s="65">
        <v>1.0</v>
      </c>
      <c r="AM6" s="1">
        <v>1.0</v>
      </c>
      <c r="AN6" s="1">
        <v>0.0</v>
      </c>
      <c r="AO6" s="73">
        <f t="shared" ref="AO6:AO11" si="1">sum(D6:AN6)</f>
        <v>34.5</v>
      </c>
    </row>
    <row r="7">
      <c r="A7" s="68" t="s">
        <v>395</v>
      </c>
      <c r="B7" s="69" t="str">
        <f t="array" ref="B7">INDEX('Svi studenti'!$C$2:$C998,MATCH(A7, 'Svi studenti'!$B$2:$B998, 0))</f>
        <v>#N/A</v>
      </c>
      <c r="C7" s="39" t="str">
        <f t="array" ref="C7">iferror(iNDEX('Svi studenti'!$G$2:$G998,MATCH(A7, 'Svi studenti'!$B$2:$B998, 0)),"---")</f>
        <v>---</v>
      </c>
      <c r="D7" s="4">
        <v>1.5</v>
      </c>
      <c r="E7" s="4">
        <v>4.0</v>
      </c>
      <c r="F7" s="4">
        <v>1.5</v>
      </c>
      <c r="G7" s="4">
        <v>0.0</v>
      </c>
      <c r="H7" s="70">
        <v>3.0</v>
      </c>
      <c r="I7" s="4">
        <v>2.0</v>
      </c>
      <c r="J7" s="4">
        <v>0.0</v>
      </c>
      <c r="K7" s="4">
        <v>0.0</v>
      </c>
      <c r="L7" s="70">
        <v>3.0</v>
      </c>
      <c r="M7" s="4">
        <v>0.0</v>
      </c>
      <c r="N7" s="4">
        <v>0.0</v>
      </c>
      <c r="O7" s="4">
        <v>0.0</v>
      </c>
      <c r="P7" s="65">
        <v>4.0</v>
      </c>
      <c r="Q7" s="1">
        <v>1.0</v>
      </c>
      <c r="R7" s="1">
        <v>0.0</v>
      </c>
      <c r="S7" s="1">
        <v>0.0</v>
      </c>
      <c r="T7" s="1">
        <v>0.0</v>
      </c>
      <c r="U7" s="1">
        <v>0.0</v>
      </c>
      <c r="V7" s="65">
        <v>0.0</v>
      </c>
      <c r="W7" s="1">
        <v>0.0</v>
      </c>
      <c r="X7" s="1">
        <v>0.0</v>
      </c>
      <c r="Y7" s="1">
        <v>0.0</v>
      </c>
      <c r="Z7" s="1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1">
        <v>0.0</v>
      </c>
      <c r="AG7" s="1">
        <v>0.0</v>
      </c>
      <c r="AH7" s="1">
        <v>0.0</v>
      </c>
      <c r="AI7" s="1">
        <v>0.0</v>
      </c>
      <c r="AJ7" s="1">
        <v>0.0</v>
      </c>
      <c r="AK7" s="1">
        <v>0.0</v>
      </c>
      <c r="AL7" s="65">
        <v>1.0</v>
      </c>
      <c r="AM7" s="1">
        <v>1.0</v>
      </c>
      <c r="AN7" s="1">
        <v>0.0</v>
      </c>
      <c r="AO7" s="73">
        <f t="shared" si="1"/>
        <v>22</v>
      </c>
    </row>
    <row r="8">
      <c r="A8" s="71" t="s">
        <v>396</v>
      </c>
      <c r="B8" s="7" t="str">
        <f t="array" ref="B8">INDEX('Svi studenti'!$C$2:$C998,MATCH(A8, 'Svi studenti'!$B$2:$B998, 0))</f>
        <v>#N/A</v>
      </c>
      <c r="C8" s="37" t="str">
        <f t="array" ref="C8">iferror(iNDEX('Svi studenti'!$G$2:$G998,MATCH(A8, 'Svi studenti'!$B$2:$B998, 0)),"---")</f>
        <v>---</v>
      </c>
      <c r="D8" s="4">
        <v>1.5</v>
      </c>
      <c r="E8" s="4">
        <v>5.0</v>
      </c>
      <c r="F8" s="4">
        <v>1.0</v>
      </c>
      <c r="G8" s="4">
        <v>1.0</v>
      </c>
      <c r="H8" s="70">
        <v>3.0</v>
      </c>
      <c r="I8" s="4">
        <v>2.0</v>
      </c>
      <c r="J8" s="4">
        <v>0.5</v>
      </c>
      <c r="K8" s="4">
        <v>1.0</v>
      </c>
      <c r="L8" s="70">
        <v>3.0</v>
      </c>
      <c r="M8" s="4">
        <v>1.0</v>
      </c>
      <c r="N8" s="4">
        <v>1.0</v>
      </c>
      <c r="O8" s="4">
        <v>1.0</v>
      </c>
      <c r="P8" s="65">
        <v>4.0</v>
      </c>
      <c r="Q8" s="1">
        <v>1.0</v>
      </c>
      <c r="R8" s="1">
        <v>2.0</v>
      </c>
      <c r="S8" s="1">
        <v>2.0</v>
      </c>
      <c r="T8" s="1">
        <v>0.5</v>
      </c>
      <c r="U8" s="1">
        <v>0.5</v>
      </c>
      <c r="V8" s="65">
        <v>0.0</v>
      </c>
      <c r="W8" s="1">
        <v>0.0</v>
      </c>
      <c r="X8" s="1">
        <v>0.0</v>
      </c>
      <c r="Y8" s="1">
        <v>0.0</v>
      </c>
      <c r="Z8" s="1">
        <v>0.0</v>
      </c>
      <c r="AA8" s="1">
        <v>0.0</v>
      </c>
      <c r="AB8" s="1">
        <v>0.0</v>
      </c>
      <c r="AC8" s="1">
        <v>0.0</v>
      </c>
      <c r="AD8" s="1">
        <v>0.0</v>
      </c>
      <c r="AE8" s="1">
        <v>0.0</v>
      </c>
      <c r="AF8" s="1">
        <v>0.0</v>
      </c>
      <c r="AG8" s="1">
        <v>0.0</v>
      </c>
      <c r="AH8" s="1">
        <v>0.0</v>
      </c>
      <c r="AI8" s="1">
        <v>0.0</v>
      </c>
      <c r="AJ8" s="1">
        <v>0.0</v>
      </c>
      <c r="AK8" s="1">
        <v>0.0</v>
      </c>
      <c r="AL8" s="65">
        <v>0.5</v>
      </c>
      <c r="AM8" s="1">
        <v>1.0</v>
      </c>
      <c r="AN8" s="1">
        <v>2.0</v>
      </c>
      <c r="AO8" s="73">
        <f t="shared" si="1"/>
        <v>34.5</v>
      </c>
    </row>
    <row r="9">
      <c r="A9" s="71" t="s">
        <v>372</v>
      </c>
      <c r="B9" s="7" t="str">
        <f t="array" ref="B9">INDEX('Svi studenti'!$C$2:$C998,MATCH(A9, 'Svi studenti'!$B$2:$B998, 0))</f>
        <v>#N/A</v>
      </c>
      <c r="C9" s="37" t="str">
        <f t="array" ref="C9">iferror(iNDEX('Svi studenti'!$G$2:$G998,MATCH(A9, 'Svi studenti'!$B$2:$B998, 0)),"---")</f>
        <v>---</v>
      </c>
      <c r="D9" s="4">
        <v>1.5</v>
      </c>
      <c r="E9" s="4">
        <v>3.5</v>
      </c>
      <c r="F9" s="4">
        <v>0.5</v>
      </c>
      <c r="G9" s="4">
        <v>0.5</v>
      </c>
      <c r="H9" s="70">
        <v>3.0</v>
      </c>
      <c r="I9" s="4">
        <v>2.0</v>
      </c>
      <c r="J9" s="4">
        <v>0.5</v>
      </c>
      <c r="K9" s="4">
        <v>0.5</v>
      </c>
      <c r="L9" s="70">
        <v>3.0</v>
      </c>
      <c r="M9" s="4">
        <v>1.0</v>
      </c>
      <c r="N9" s="4">
        <v>1.0</v>
      </c>
      <c r="O9" s="4">
        <v>1.0</v>
      </c>
      <c r="P9" s="65">
        <v>4.0</v>
      </c>
      <c r="Q9" s="1">
        <v>2.0</v>
      </c>
      <c r="R9" s="1">
        <v>1.0</v>
      </c>
      <c r="S9" s="1">
        <v>1.0</v>
      </c>
      <c r="T9" s="1">
        <v>0.5</v>
      </c>
      <c r="U9" s="1">
        <v>0.5</v>
      </c>
      <c r="V9" s="65">
        <v>0.0</v>
      </c>
      <c r="W9" s="1">
        <v>0.0</v>
      </c>
      <c r="X9" s="1">
        <v>0.0</v>
      </c>
      <c r="Y9" s="1">
        <v>0.0</v>
      </c>
      <c r="Z9" s="1">
        <v>0.0</v>
      </c>
      <c r="AA9" s="1">
        <v>0.0</v>
      </c>
      <c r="AB9" s="1">
        <v>0.0</v>
      </c>
      <c r="AC9" s="1">
        <v>0.0</v>
      </c>
      <c r="AD9" s="1">
        <v>0.0</v>
      </c>
      <c r="AE9" s="1">
        <v>0.0</v>
      </c>
      <c r="AF9" s="1">
        <v>0.0</v>
      </c>
      <c r="AG9" s="1">
        <v>0.0</v>
      </c>
      <c r="AH9" s="1">
        <v>0.0</v>
      </c>
      <c r="AI9" s="1">
        <v>0.0</v>
      </c>
      <c r="AJ9" s="1">
        <v>0.0</v>
      </c>
      <c r="AK9" s="1">
        <v>0.0</v>
      </c>
      <c r="AL9" s="65">
        <v>1.0</v>
      </c>
      <c r="AM9" s="1">
        <v>1.0</v>
      </c>
      <c r="AN9" s="1">
        <v>0.0</v>
      </c>
      <c r="AO9" s="73">
        <f t="shared" si="1"/>
        <v>29</v>
      </c>
    </row>
    <row r="10">
      <c r="A10" s="71" t="s">
        <v>397</v>
      </c>
      <c r="B10" s="7" t="str">
        <f t="array" ref="B10">INDEX('Svi studenti'!$C$2:$C998,MATCH(A10, 'Svi studenti'!$B$2:$B998, 0))</f>
        <v>#N/A</v>
      </c>
      <c r="C10" s="37" t="str">
        <f t="array" ref="C10">iferror(iNDEX('Svi studenti'!$G$2:$G998,MATCH(A10, 'Svi studenti'!$B$2:$B998, 0)),"---")</f>
        <v>---</v>
      </c>
      <c r="D10" s="4">
        <v>1.5</v>
      </c>
      <c r="E10" s="4">
        <v>3.0</v>
      </c>
      <c r="F10" s="4">
        <v>2.0</v>
      </c>
      <c r="G10" s="4">
        <v>1.0</v>
      </c>
      <c r="H10" s="70">
        <v>3.0</v>
      </c>
      <c r="I10" s="4">
        <v>0.0</v>
      </c>
      <c r="J10" s="4">
        <v>0.5</v>
      </c>
      <c r="K10" s="4">
        <v>0.5</v>
      </c>
      <c r="L10" s="70">
        <v>3.0</v>
      </c>
      <c r="M10" s="4">
        <v>1.0</v>
      </c>
      <c r="N10" s="4">
        <v>1.0</v>
      </c>
      <c r="O10" s="4">
        <v>1.0</v>
      </c>
      <c r="P10" s="65">
        <v>2.0</v>
      </c>
      <c r="Q10" s="1">
        <v>0.0</v>
      </c>
      <c r="R10" s="1">
        <v>0.0</v>
      </c>
      <c r="S10" s="1">
        <v>1.0</v>
      </c>
      <c r="T10" s="1">
        <v>0.5</v>
      </c>
      <c r="U10" s="1">
        <v>0.5</v>
      </c>
      <c r="V10" s="65">
        <v>0.0</v>
      </c>
      <c r="W10" s="1">
        <v>0.0</v>
      </c>
      <c r="X10" s="1">
        <v>0.0</v>
      </c>
      <c r="Y10" s="1">
        <v>0.0</v>
      </c>
      <c r="Z10" s="1">
        <v>0.0</v>
      </c>
      <c r="AA10" s="1">
        <v>0.0</v>
      </c>
      <c r="AB10" s="1">
        <v>0.0</v>
      </c>
      <c r="AC10" s="1">
        <v>0.0</v>
      </c>
      <c r="AD10" s="1">
        <v>0.0</v>
      </c>
      <c r="AE10" s="1">
        <v>0.0</v>
      </c>
      <c r="AF10" s="1">
        <v>0.0</v>
      </c>
      <c r="AG10" s="1">
        <v>0.0</v>
      </c>
      <c r="AH10" s="1">
        <v>0.0</v>
      </c>
      <c r="AI10" s="1">
        <v>0.0</v>
      </c>
      <c r="AJ10" s="1">
        <v>0.0</v>
      </c>
      <c r="AK10" s="1">
        <v>0.0</v>
      </c>
      <c r="AL10" s="65">
        <v>1.0</v>
      </c>
      <c r="AM10" s="1">
        <v>0.5</v>
      </c>
      <c r="AN10" s="1">
        <v>0.0</v>
      </c>
      <c r="AO10" s="73">
        <f t="shared" si="1"/>
        <v>23</v>
      </c>
    </row>
    <row r="11">
      <c r="A11" s="71" t="s">
        <v>374</v>
      </c>
      <c r="B11" s="7" t="str">
        <f t="array" ref="B11">INDEX('Svi studenti'!$C$2:$C998,MATCH(A11, 'Svi studenti'!$B$2:$B998, 0))</f>
        <v>#N/A</v>
      </c>
      <c r="C11" s="39" t="str">
        <f t="array" ref="C11">iferror(iNDEX('Svi studenti'!$G$2:$G998,MATCH(A11, 'Svi studenti'!$B$2:$B998, 0)),"---")</f>
        <v>---</v>
      </c>
      <c r="D11" s="4">
        <v>1.5</v>
      </c>
      <c r="E11" s="4">
        <v>5.0</v>
      </c>
      <c r="F11" s="4">
        <v>1.75</v>
      </c>
      <c r="G11" s="4">
        <v>1.0</v>
      </c>
      <c r="H11" s="70">
        <v>3.0</v>
      </c>
      <c r="I11" s="4">
        <v>2.0</v>
      </c>
      <c r="J11" s="4">
        <v>0.5</v>
      </c>
      <c r="K11" s="4">
        <v>0.5</v>
      </c>
      <c r="L11" s="70">
        <v>3.0</v>
      </c>
      <c r="M11" s="4">
        <v>1.0</v>
      </c>
      <c r="N11" s="4">
        <v>1.0</v>
      </c>
      <c r="O11" s="4">
        <v>1.0</v>
      </c>
      <c r="P11" s="65">
        <v>4.0</v>
      </c>
      <c r="Q11" s="1">
        <v>1.0</v>
      </c>
      <c r="R11" s="1">
        <v>1.0</v>
      </c>
      <c r="S11" s="1">
        <v>1.0</v>
      </c>
      <c r="T11" s="1">
        <v>0.5</v>
      </c>
      <c r="U11" s="1">
        <v>0.5</v>
      </c>
      <c r="V11" s="65">
        <v>1.0</v>
      </c>
      <c r="W11" s="1">
        <v>0.5</v>
      </c>
      <c r="X11" s="1">
        <v>0.5</v>
      </c>
      <c r="Y11" s="1">
        <v>0.5</v>
      </c>
      <c r="Z11" s="1">
        <v>0.5</v>
      </c>
      <c r="AA11" s="1">
        <v>0.5</v>
      </c>
      <c r="AB11" s="1">
        <v>0.0</v>
      </c>
      <c r="AC11" s="1">
        <v>0.0</v>
      </c>
      <c r="AD11" s="1">
        <v>0.0</v>
      </c>
      <c r="AE11" s="1">
        <v>0.0</v>
      </c>
      <c r="AF11" s="1">
        <v>0.0</v>
      </c>
      <c r="AG11" s="1">
        <v>0.0</v>
      </c>
      <c r="AH11" s="1">
        <v>0.0</v>
      </c>
      <c r="AI11" s="1">
        <v>0.0</v>
      </c>
      <c r="AJ11" s="1">
        <v>0.0</v>
      </c>
      <c r="AK11" s="1">
        <v>0.0</v>
      </c>
      <c r="AL11" s="65">
        <v>1.0</v>
      </c>
      <c r="AM11" s="1">
        <v>1.0</v>
      </c>
      <c r="AN11" s="1">
        <v>2.0</v>
      </c>
      <c r="AO11" s="73">
        <f t="shared" si="1"/>
        <v>36.75</v>
      </c>
    </row>
  </sheetData>
  <mergeCells count="8">
    <mergeCell ref="D3:S3"/>
    <mergeCell ref="V3:AK4"/>
    <mergeCell ref="AL3:AN4"/>
    <mergeCell ref="AO3:AO5"/>
    <mergeCell ref="D4:G4"/>
    <mergeCell ref="H4:K4"/>
    <mergeCell ref="L4:O4"/>
    <mergeCell ref="P4:U4"/>
  </mergeCells>
  <conditionalFormatting sqref="AO6:AO11">
    <cfRule type="cellIs" dxfId="0" priority="1" operator="greaterThanOrEqual">
      <formula>22</formula>
    </cfRule>
  </conditionalFormatting>
  <conditionalFormatting sqref="AO6:AO11">
    <cfRule type="cellIs" dxfId="2" priority="2" operator="lessThan">
      <formula>22</formula>
    </cfRule>
  </conditionalFormatting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9.88"/>
    <col customWidth="1" min="9" max="9" width="13.5"/>
    <col customWidth="1" min="14" max="14" width="14.0"/>
    <col customWidth="1" min="19" max="19" width="13.88"/>
    <col customWidth="1" min="20" max="20" width="14.38"/>
    <col customWidth="1" min="22" max="22" width="13.63"/>
    <col customWidth="1" min="23" max="23" width="15.5"/>
    <col customWidth="1" min="24" max="24" width="13.38"/>
    <col customWidth="1" min="34" max="34" width="17.13"/>
    <col customWidth="1" min="35" max="35" width="18.63"/>
  </cols>
  <sheetData>
    <row r="1">
      <c r="A1" s="22" t="s">
        <v>184</v>
      </c>
      <c r="B1" s="23" t="s">
        <v>185</v>
      </c>
      <c r="C1" s="23"/>
      <c r="E1" s="44" t="s">
        <v>189</v>
      </c>
      <c r="F1" s="21"/>
      <c r="G1" s="21">
        <v>718.0</v>
      </c>
      <c r="S1" s="1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</row>
    <row r="2">
      <c r="A2" s="4">
        <f>countif(C6:C994,"=3и2а") + countif(C6:C994,"=3и1б")</f>
        <v>0</v>
      </c>
      <c r="B2" s="4">
        <f>countif(C5:C994,"=3и1а") + countif(C5:C994,"=3и2б")</f>
        <v>0</v>
      </c>
      <c r="C2" s="9"/>
      <c r="D2" s="4"/>
      <c r="E2" s="4"/>
      <c r="F2" s="4"/>
      <c r="G2" s="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</row>
    <row r="3">
      <c r="D3" s="1" t="s">
        <v>375</v>
      </c>
      <c r="S3" s="31" t="s">
        <v>349</v>
      </c>
      <c r="AF3" s="30"/>
      <c r="AG3" s="31" t="s">
        <v>313</v>
      </c>
      <c r="AI3" s="30"/>
      <c r="AJ3" s="31" t="s">
        <v>377</v>
      </c>
    </row>
    <row r="4">
      <c r="A4" s="4"/>
      <c r="B4" s="4"/>
      <c r="C4" s="4"/>
      <c r="D4" s="31" t="s">
        <v>350</v>
      </c>
      <c r="G4" s="30"/>
      <c r="H4" s="65" t="s">
        <v>398</v>
      </c>
      <c r="L4" s="30"/>
      <c r="M4" s="1" t="s">
        <v>399</v>
      </c>
      <c r="R4" s="30"/>
      <c r="AF4" s="30"/>
      <c r="AI4" s="30"/>
    </row>
    <row r="5">
      <c r="A5" s="4" t="s">
        <v>400</v>
      </c>
      <c r="B5" s="4" t="s">
        <v>401</v>
      </c>
      <c r="C5" s="4" t="s">
        <v>402</v>
      </c>
      <c r="D5" s="1" t="s">
        <v>403</v>
      </c>
      <c r="E5" s="1" t="s">
        <v>404</v>
      </c>
      <c r="F5" s="1" t="s">
        <v>334</v>
      </c>
      <c r="G5" s="33" t="s">
        <v>355</v>
      </c>
      <c r="H5" s="1" t="s">
        <v>319</v>
      </c>
      <c r="I5" s="1" t="s">
        <v>405</v>
      </c>
      <c r="J5" s="34" t="s">
        <v>387</v>
      </c>
      <c r="K5" s="1" t="s">
        <v>406</v>
      </c>
      <c r="L5" s="1" t="s">
        <v>407</v>
      </c>
      <c r="M5" s="65" t="s">
        <v>319</v>
      </c>
      <c r="N5" s="1" t="s">
        <v>405</v>
      </c>
      <c r="O5" s="1" t="s">
        <v>408</v>
      </c>
      <c r="P5" s="1" t="s">
        <v>409</v>
      </c>
      <c r="Q5" s="34" t="s">
        <v>410</v>
      </c>
      <c r="R5" s="1" t="s">
        <v>411</v>
      </c>
      <c r="S5" s="65" t="s">
        <v>333</v>
      </c>
      <c r="T5" s="1" t="s">
        <v>412</v>
      </c>
      <c r="U5" s="1" t="s">
        <v>334</v>
      </c>
      <c r="V5" s="1" t="s">
        <v>355</v>
      </c>
      <c r="W5" s="1" t="s">
        <v>335</v>
      </c>
      <c r="X5" s="1" t="s">
        <v>391</v>
      </c>
      <c r="Y5" s="34" t="s">
        <v>356</v>
      </c>
      <c r="Z5" s="1" t="s">
        <v>357</v>
      </c>
      <c r="AA5" s="1" t="s">
        <v>323</v>
      </c>
      <c r="AB5" s="1" t="s">
        <v>408</v>
      </c>
      <c r="AC5" s="1" t="s">
        <v>409</v>
      </c>
      <c r="AD5" s="34" t="s">
        <v>410</v>
      </c>
      <c r="AE5" s="1" t="s">
        <v>411</v>
      </c>
      <c r="AF5" s="1" t="s">
        <v>341</v>
      </c>
      <c r="AG5" s="65" t="s">
        <v>215</v>
      </c>
      <c r="AH5" s="1" t="s">
        <v>342</v>
      </c>
      <c r="AI5" s="33" t="s">
        <v>343</v>
      </c>
    </row>
    <row r="6">
      <c r="A6" s="71" t="s">
        <v>395</v>
      </c>
      <c r="B6" s="7" t="str">
        <f t="array" ref="B6">INDEX('Svi studenti'!$C$2:$C994,MATCH(A6, 'Svi studenti'!$B$2:$B994, 0))</f>
        <v>#N/A</v>
      </c>
      <c r="C6" s="37" t="str">
        <f t="array" ref="C6">iferror(iNDEX('Svi studenti'!$G$2:$G994,MATCH(A6, 'Svi studenti'!$B$2:$B994, 0)),"---")</f>
        <v>---</v>
      </c>
      <c r="D6" s="4">
        <v>3.0</v>
      </c>
      <c r="E6" s="4">
        <v>6.0</v>
      </c>
      <c r="F6" s="4">
        <v>1.0</v>
      </c>
      <c r="G6" s="4">
        <v>1.0</v>
      </c>
      <c r="H6" s="70">
        <v>5.0</v>
      </c>
      <c r="I6" s="4">
        <v>3.0</v>
      </c>
      <c r="J6" s="4">
        <v>2.0</v>
      </c>
      <c r="K6" s="4">
        <v>2.0</v>
      </c>
      <c r="L6" s="67">
        <v>2.0</v>
      </c>
      <c r="M6" s="4">
        <v>5.0</v>
      </c>
      <c r="N6" s="4">
        <v>3.0</v>
      </c>
      <c r="O6" s="4">
        <v>1.0</v>
      </c>
      <c r="P6" s="1">
        <v>1.0</v>
      </c>
      <c r="Q6" s="1">
        <v>1.0</v>
      </c>
      <c r="R6" s="33">
        <v>1.0</v>
      </c>
      <c r="S6" s="1">
        <v>0.0</v>
      </c>
      <c r="T6" s="1">
        <v>0.0</v>
      </c>
      <c r="U6" s="1">
        <v>0.0</v>
      </c>
      <c r="V6" s="1">
        <v>0.0</v>
      </c>
      <c r="W6" s="1">
        <v>0.0</v>
      </c>
      <c r="X6" s="1">
        <v>0.0</v>
      </c>
      <c r="Y6" s="1">
        <v>0.0</v>
      </c>
      <c r="Z6" s="1">
        <v>0.0</v>
      </c>
      <c r="AA6" s="1">
        <v>0.0</v>
      </c>
      <c r="AB6" s="1">
        <v>0.0</v>
      </c>
      <c r="AC6" s="1">
        <v>0.0</v>
      </c>
      <c r="AD6" s="1">
        <v>0.0</v>
      </c>
      <c r="AE6" s="1">
        <v>0.0</v>
      </c>
      <c r="AF6" s="33">
        <v>0.0</v>
      </c>
      <c r="AG6" s="1">
        <v>1.0</v>
      </c>
      <c r="AH6" s="1">
        <v>1.0</v>
      </c>
      <c r="AI6" s="1">
        <v>2.0</v>
      </c>
      <c r="AJ6" s="73">
        <f t="shared" ref="AJ6:AJ7" si="1">sum(D6:AI6)</f>
        <v>41</v>
      </c>
    </row>
    <row r="7">
      <c r="A7" s="68" t="s">
        <v>413</v>
      </c>
      <c r="B7" s="69" t="str">
        <f t="array" ref="B7">INDEX('Svi studenti'!$C$2:$C994,MATCH(A7, 'Svi studenti'!$B$2:$B994, 0))</f>
        <v>#N/A</v>
      </c>
      <c r="C7" s="39" t="str">
        <f t="array" ref="C7">iferror(iNDEX('Svi studenti'!$G$2:$G994,MATCH(A7, 'Svi studenti'!$B$2:$B994, 0)),"---")</f>
        <v>---</v>
      </c>
      <c r="D7" s="4">
        <v>2.0</v>
      </c>
      <c r="E7" s="4">
        <v>4.0</v>
      </c>
      <c r="F7" s="4">
        <v>0.5</v>
      </c>
      <c r="G7" s="4">
        <v>0.5</v>
      </c>
      <c r="H7" s="70">
        <v>4.0</v>
      </c>
      <c r="I7" s="4">
        <v>3.0</v>
      </c>
      <c r="J7" s="4">
        <v>1.0</v>
      </c>
      <c r="K7" s="4">
        <v>1.0</v>
      </c>
      <c r="L7" s="67">
        <v>1.0</v>
      </c>
      <c r="M7" s="4">
        <v>5.0</v>
      </c>
      <c r="N7" s="4">
        <v>3.0</v>
      </c>
      <c r="O7" s="4">
        <v>1.0</v>
      </c>
      <c r="P7" s="1">
        <v>1.0</v>
      </c>
      <c r="Q7" s="1">
        <v>0.0</v>
      </c>
      <c r="R7" s="33">
        <v>0.0</v>
      </c>
      <c r="S7" s="1">
        <v>0.0</v>
      </c>
      <c r="T7" s="1">
        <v>0.0</v>
      </c>
      <c r="U7" s="1">
        <v>0.0</v>
      </c>
      <c r="V7" s="1">
        <v>0.0</v>
      </c>
      <c r="W7" s="1">
        <v>0.0</v>
      </c>
      <c r="X7" s="1">
        <v>0.0</v>
      </c>
      <c r="Y7" s="1">
        <v>0.0</v>
      </c>
      <c r="Z7" s="1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33">
        <v>0.0</v>
      </c>
      <c r="AG7" s="1">
        <v>0.5</v>
      </c>
      <c r="AH7" s="1">
        <v>1.0</v>
      </c>
      <c r="AI7" s="1">
        <v>2.0</v>
      </c>
      <c r="AJ7" s="73">
        <f t="shared" si="1"/>
        <v>30.5</v>
      </c>
    </row>
  </sheetData>
  <mergeCells count="7">
    <mergeCell ref="D3:R3"/>
    <mergeCell ref="S3:AF4"/>
    <mergeCell ref="AG3:AI4"/>
    <mergeCell ref="AJ3:AJ5"/>
    <mergeCell ref="D4:G4"/>
    <mergeCell ref="H4:L4"/>
    <mergeCell ref="M4:R4"/>
  </mergeCells>
  <conditionalFormatting sqref="AJ6:AJ7">
    <cfRule type="cellIs" dxfId="0" priority="1" operator="greaterThanOrEqual">
      <formula>22</formula>
    </cfRule>
  </conditionalFormatting>
  <conditionalFormatting sqref="AJ6:AJ7">
    <cfRule type="cellIs" dxfId="2" priority="2" operator="lessThan">
      <formula>22</formula>
    </cfRule>
  </conditionalFormatting>
  <drawing r:id="rId1"/>
</worksheet>
</file>